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028" yWindow="96" windowWidth="10440" windowHeight="9444" tabRatio="872"/>
  </bookViews>
  <sheets>
    <sheet name="Animali iscritti" sheetId="17" r:id="rId1"/>
    <sheet name="Calcolo quota partecipazione" sheetId="2" r:id="rId2"/>
    <sheet name="Classified as UnClassified" sheetId="4" state="hidden" r:id="rId3"/>
    <sheet name="xl_DCF_History" sheetId="3" state="veryHidden" r:id="rId4"/>
    <sheet name="dati" sheetId="20" state="hidden" r:id="rId5"/>
  </sheets>
  <definedNames>
    <definedName name="_xlnm._FilterDatabase" localSheetId="0" hidden="1">'Animali iscritti'!$A$11:$W$142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7" l="1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12" i="17"/>
  <c r="A3" i="2" l="1"/>
  <c r="H3" i="2" l="1"/>
  <c r="G3" i="2"/>
  <c r="F3" i="2"/>
  <c r="I3" i="2" l="1"/>
  <c r="I12" i="2" s="1"/>
</calcChain>
</file>

<file path=xl/comments1.xml><?xml version="1.0" encoding="utf-8"?>
<comments xmlns="http://schemas.openxmlformats.org/spreadsheetml/2006/main">
  <authors>
    <author>Pasquale</author>
  </authors>
  <commentList>
    <comment ref="E11" authorId="0">
      <text>
        <r>
          <rPr>
            <b/>
            <sz val="9"/>
            <color indexed="81"/>
            <rFont val="Tahoma"/>
            <charset val="1"/>
          </rPr>
          <t>SNAEL:
Alpaca-Huacaya
Alpaca-Suri
Lama-Wooly
Lama-Suri
Lama-Classic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SNAEL:
M= Maschio
F=Femmina
C= Castrone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SNAEL:
GG/MM/AAAA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 xml:space="preserve">SNAEL:
</t>
        </r>
        <r>
          <rPr>
            <sz val="9"/>
            <color indexed="81"/>
            <rFont val="Tahoma"/>
            <family val="2"/>
          </rPr>
          <t>SI: se si desidera partecipare al concorso FIBRA
NO: se non se si desidera partecipare al concorso FIBRA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bellzza SHOW
NO: se non se si desidera partecipare al concorso bellezza SHOW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 xml:space="preserve">SNAEL:
</t>
        </r>
        <r>
          <rPr>
            <sz val="9"/>
            <color indexed="81"/>
            <rFont val="Tahoma"/>
            <family val="2"/>
          </rPr>
          <t xml:space="preserve">SI: se si desidera partecipare al concorso agility-ostacoli
NO: se non se si desidera partecipare al concorso agility-ostacoli
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agility-trekking
NO: se non se si desidera partecipare al concorso agility-trekking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discedenza-sire
NO: se non se si desidera partecipare al concorso discendenze-sire</t>
        </r>
      </text>
    </comment>
    <comment ref="R11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discedenza-dam
NO: se non se si desidera partecipare al concorso discendenze-dam</t>
        </r>
      </text>
    </comment>
  </commentList>
</comments>
</file>

<file path=xl/comments2.xml><?xml version="1.0" encoding="utf-8"?>
<comments xmlns="http://schemas.openxmlformats.org/spreadsheetml/2006/main">
  <authors>
    <author>Pasquale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sei socio SNAEL
NO: non sei socio SNAEL</t>
        </r>
      </text>
    </comment>
  </commentList>
</comments>
</file>

<file path=xl/sharedStrings.xml><?xml version="1.0" encoding="utf-8"?>
<sst xmlns="http://schemas.openxmlformats.org/spreadsheetml/2006/main" count="239" uniqueCount="81">
  <si>
    <t>Nome Allevatore</t>
  </si>
  <si>
    <t>Nome animale</t>
  </si>
  <si>
    <t>Sesso</t>
  </si>
  <si>
    <t>Colore</t>
  </si>
  <si>
    <t>Data di nascita</t>
  </si>
  <si>
    <t>Numero microchip</t>
  </si>
  <si>
    <t>Numero registro</t>
  </si>
  <si>
    <t>Specie - Tipo</t>
  </si>
  <si>
    <t>Socio SNAEL</t>
  </si>
  <si>
    <t>NO</t>
  </si>
  <si>
    <t>F</t>
  </si>
  <si>
    <t>FIBRA</t>
  </si>
  <si>
    <t>CLINAME</t>
  </si>
  <si>
    <t>DATETIME</t>
  </si>
  <si>
    <t>DONEBY</t>
  </si>
  <si>
    <t>IPADDRESS</t>
  </si>
  <si>
    <t>APPVER</t>
  </si>
  <si>
    <t>RANDOM</t>
  </si>
  <si>
    <t>CHECKSUM</t>
  </si>
  <si>
    <t>ज़ॴॉॲ१ॹॹ९६९५४</t>
  </si>
  <si>
    <t>ावसऻवसशष़ददषशीहऽे॓दम्॓ग़ऱसीशय</t>
  </si>
  <si>
    <t>ख़ग़ॢॖदॹ३ॵ७ॴ१ॳ९७ॲ९ॵ</t>
  </si>
  <si>
    <t>े्क़ॉढ़॒ऻसहश</t>
  </si>
  <si>
    <t>ऺऴशऴसऴश</t>
  </si>
  <si>
    <t>ऺिऽस</t>
  </si>
  <si>
    <t>N.</t>
  </si>
  <si>
    <t>Telefono</t>
  </si>
  <si>
    <t>e-mail</t>
  </si>
  <si>
    <t>SI</t>
  </si>
  <si>
    <t>M</t>
  </si>
  <si>
    <t>SHOW</t>
  </si>
  <si>
    <t>DISC-SIRE</t>
  </si>
  <si>
    <t>DISC-DAM</t>
  </si>
  <si>
    <t>Quota partecipante</t>
  </si>
  <si>
    <t>Quota animali</t>
  </si>
  <si>
    <t>Quota fibra</t>
  </si>
  <si>
    <r>
      <t>Quota totale [</t>
    </r>
    <r>
      <rPr>
        <b/>
        <sz val="11"/>
        <color theme="1"/>
        <rFont val="Calibri"/>
        <family val="2"/>
      </rPr>
      <t>€]</t>
    </r>
  </si>
  <si>
    <t>web page</t>
  </si>
  <si>
    <t>GRUPPO</t>
  </si>
  <si>
    <t>Luogo Nascita</t>
  </si>
  <si>
    <t>Nome Allevamento</t>
  </si>
  <si>
    <t>PADRE</t>
  </si>
  <si>
    <t>MADRE</t>
  </si>
  <si>
    <t>OSTACOLI</t>
  </si>
  <si>
    <t>TREKKING</t>
  </si>
  <si>
    <t>Peso fibra</t>
  </si>
  <si>
    <t>Informazioni animale</t>
  </si>
  <si>
    <t>Informazioni concorsi a cui partecipare</t>
  </si>
  <si>
    <t>Informazioni allevatore</t>
  </si>
  <si>
    <t>Totale quota da pagare</t>
  </si>
  <si>
    <t>Alpaca-Huacaya</t>
  </si>
  <si>
    <t>Alpaca-Suri</t>
  </si>
  <si>
    <t>Lama-Wooly</t>
  </si>
  <si>
    <t>Lama-Suri</t>
  </si>
  <si>
    <t>Lama-Classic</t>
  </si>
  <si>
    <t>C</t>
  </si>
  <si>
    <t>WH White</t>
  </si>
  <si>
    <t>BG Beige</t>
  </si>
  <si>
    <t>LF Light Fawn</t>
  </si>
  <si>
    <t>MF Medium Fawn</t>
  </si>
  <si>
    <t>DF Dark Fawn</t>
  </si>
  <si>
    <t>LB Light Brown</t>
  </si>
  <si>
    <t>MB Medium Brown</t>
  </si>
  <si>
    <t>DB dark Brawn</t>
  </si>
  <si>
    <t>BB Bay Black</t>
  </si>
  <si>
    <t>T B true Black</t>
  </si>
  <si>
    <t>MSG Medium Silver Grey</t>
  </si>
  <si>
    <t>DSG Dark Silver Grey</t>
  </si>
  <si>
    <t>LRG Light Rose Grey</t>
  </si>
  <si>
    <t>MRG Medium Rose Grey</t>
  </si>
  <si>
    <t>DRG Dark Rose Grey</t>
  </si>
  <si>
    <t>LSG Light Silver Grey</t>
  </si>
  <si>
    <t>Altro</t>
  </si>
  <si>
    <t>Data tosa 2023</t>
  </si>
  <si>
    <t>Data tosa 2024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</si>
  <si>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Nel Tab "</t>
    </r>
    <r>
      <rPr>
        <i/>
        <sz val="11"/>
        <color theme="1"/>
        <rFont val="Calibri"/>
        <family val="2"/>
        <scheme val="minor"/>
      </rPr>
      <t>Calcolo quota partecipazione</t>
    </r>
    <r>
      <rPr>
        <sz val="11"/>
        <color theme="1"/>
        <rFont val="Calibri"/>
        <family val="2"/>
        <scheme val="minor"/>
      </rPr>
      <t>" sara' calcolata in automatico la quota dovuta dopo aver precisato se si e' soci SNAEL oppure no alla casella E3</t>
    </r>
  </si>
  <si>
    <t>Informazioni per concorso fibra 2025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</si>
  <si>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Nel Tab "</t>
    </r>
    <r>
      <rPr>
        <i/>
        <sz val="11"/>
        <color theme="1"/>
        <rFont val="Calibri"/>
        <family val="2"/>
        <scheme val="minor"/>
      </rPr>
      <t>Animali iscritti</t>
    </r>
    <r>
      <rPr>
        <sz val="11"/>
        <color theme="1"/>
        <rFont val="Calibri"/>
        <family val="2"/>
        <scheme val="minor"/>
      </rPr>
      <t>" compilare la parti evidenziate in giallo per ogni animali che si vuole iscrivere al concorso</t>
    </r>
  </si>
  <si>
    <t>ISTRUZIONI PER LA COMPILAZIONE DEL FOGLIO ELETTRONICO</t>
  </si>
  <si>
    <r>
      <t xml:space="preserve">      </t>
    </r>
    <r>
      <rPr>
        <b/>
        <sz val="11"/>
        <color theme="1"/>
        <rFont val="Calibri"/>
        <family val="2"/>
        <scheme val="minor"/>
      </rPr>
      <t>1.1</t>
    </r>
    <r>
      <rPr>
        <sz val="11"/>
        <color theme="1"/>
        <rFont val="Calibri"/>
        <family val="2"/>
        <scheme val="minor"/>
      </rPr>
      <t xml:space="preserve"> La casella "</t>
    </r>
    <r>
      <rPr>
        <b/>
        <sz val="11"/>
        <color theme="1"/>
        <rFont val="Calibri"/>
        <family val="2"/>
        <scheme val="minor"/>
      </rPr>
      <t>GRUPPO</t>
    </r>
    <r>
      <rPr>
        <sz val="11"/>
        <color theme="1"/>
        <rFont val="Calibri"/>
        <family val="2"/>
        <scheme val="minor"/>
      </rPr>
      <t>" verra' automaticamente calcolata in base alla data di nascita' dell'animale</t>
    </r>
  </si>
  <si>
    <r>
      <t xml:space="preserve">      </t>
    </r>
    <r>
      <rPr>
        <b/>
        <sz val="11"/>
        <color theme="1"/>
        <rFont val="Calibri"/>
        <family val="2"/>
        <scheme val="minor"/>
      </rPr>
      <t>1.2</t>
    </r>
    <r>
      <rPr>
        <sz val="11"/>
        <color theme="1"/>
        <rFont val="Calibri"/>
        <family val="2"/>
        <scheme val="minor"/>
      </rPr>
      <t xml:space="preserve"> Utilizzare il menu a tendina laddove presente per facilitare la compilazione del foglio elettronico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</si>
</sst>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;[Red]#,##0\ [$€-1]"/>
    <numFmt numFmtId="165" formatCode="#,##0\ [$€-1]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91">
    <xf numFmtId="0" fontId="0" fillId="0" borderId="0" xfId="0"/>
    <xf numFmtId="164" fontId="1" fillId="3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14" fontId="0" fillId="5" borderId="0" xfId="0" applyNumberFormat="1" applyFill="1" applyBorder="1" applyAlignment="1" applyProtection="1">
      <alignment horizontal="center" vertical="center"/>
      <protection locked="0"/>
    </xf>
    <xf numFmtId="17" fontId="0" fillId="5" borderId="0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17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" fontId="0" fillId="0" borderId="0" xfId="0" quotePrefix="1" applyNumberForma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4" fontId="0" fillId="0" borderId="0" xfId="0" applyNumberFormat="1" applyFont="1" applyFill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5" borderId="0" xfId="0" quotePrefix="1" applyFill="1" applyAlignment="1" applyProtection="1">
      <alignment horizontal="center" vertical="center"/>
      <protection locked="0"/>
    </xf>
    <xf numFmtId="0" fontId="2" fillId="5" borderId="0" xfId="1" applyFill="1" applyAlignment="1" applyProtection="1">
      <alignment horizontal="center" vertical="center"/>
      <protection locked="0"/>
    </xf>
    <xf numFmtId="164" fontId="1" fillId="3" borderId="0" xfId="0" applyNumberFormat="1" applyFont="1" applyFill="1" applyAlignment="1" applyProtection="1">
      <alignment horizontal="center" vertical="center"/>
      <protection locked="0"/>
    </xf>
    <xf numFmtId="164" fontId="0" fillId="3" borderId="0" xfId="0" applyNumberFormat="1" applyFill="1" applyProtection="1">
      <protection locked="0"/>
    </xf>
    <xf numFmtId="165" fontId="1" fillId="3" borderId="5" xfId="0" applyNumberFormat="1" applyFont="1" applyFill="1" applyBorder="1" applyAlignment="1" applyProtection="1">
      <alignment horizontal="center" vertical="center"/>
      <protection locked="0"/>
    </xf>
    <xf numFmtId="165" fontId="1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64" fontId="6" fillId="3" borderId="0" xfId="0" applyNumberFormat="1" applyFont="1" applyFill="1" applyAlignment="1" applyProtection="1">
      <alignment horizontal="center" vertical="center"/>
      <protection hidden="1"/>
    </xf>
    <xf numFmtId="164" fontId="5" fillId="3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22" fontId="1" fillId="6" borderId="0" xfId="0" applyNumberFormat="1" applyFont="1" applyFill="1" applyAlignment="1" applyProtection="1">
      <alignment horizontal="center" vertical="center"/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5" fillId="3" borderId="12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1" fillId="3" borderId="0" xfId="0" applyFont="1" applyFill="1" applyBorder="1" applyAlignment="1" applyProtection="1">
      <alignment horizontal="right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0" fillId="5" borderId="22" xfId="0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5" xfId="0" applyNumberFormat="1" applyFont="1" applyFill="1" applyBorder="1" applyAlignment="1" applyProtection="1">
      <alignment horizontal="center" vertical="center"/>
      <protection locked="0"/>
    </xf>
    <xf numFmtId="14" fontId="0" fillId="5" borderId="7" xfId="0" applyNumberForma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14" fontId="0" fillId="5" borderId="8" xfId="0" applyNumberFormat="1" applyFill="1" applyBorder="1" applyAlignment="1" applyProtection="1">
      <alignment horizontal="center" vertical="center"/>
      <protection locked="0"/>
    </xf>
    <xf numFmtId="14" fontId="0" fillId="5" borderId="2" xfId="0" applyNumberForma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center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1" fontId="0" fillId="5" borderId="7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2" fontId="10" fillId="2" borderId="5" xfId="2" applyNumberFormat="1" applyFont="1" applyFill="1" applyBorder="1" applyAlignment="1" applyProtection="1">
      <alignment horizontal="center" vertical="center"/>
      <protection locked="0"/>
    </xf>
    <xf numFmtId="2" fontId="10" fillId="2" borderId="21" xfId="2" applyNumberFormat="1" applyFont="1" applyFill="1" applyBorder="1" applyAlignment="1" applyProtection="1">
      <alignment horizontal="center" vertical="center"/>
      <protection locked="0"/>
    </xf>
    <xf numFmtId="17" fontId="0" fillId="5" borderId="8" xfId="0" applyNumberFormat="1" applyFill="1" applyBorder="1" applyAlignment="1" applyProtection="1">
      <alignment horizontal="center" vertical="center"/>
      <protection locked="0"/>
    </xf>
  </cellXfs>
  <cellStyles count="3">
    <cellStyle name="Collegamento ipertestuale" xfId="1" builtinId="8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4"/>
  <sheetViews>
    <sheetView tabSelected="1" zoomScaleNormal="100" workbookViewId="0">
      <pane ySplit="11" topLeftCell="A12" activePane="bottomLeft" state="frozen"/>
      <selection activeCell="D1" sqref="D1"/>
      <selection pane="bottomLeft" activeCell="A10" sqref="A10:L10"/>
    </sheetView>
  </sheetViews>
  <sheetFormatPr defaultRowHeight="14.4" x14ac:dyDescent="0.3"/>
  <cols>
    <col min="1" max="1" width="2.88671875" style="2" bestFit="1" customWidth="1"/>
    <col min="2" max="2" width="24" style="2" customWidth="1"/>
    <col min="3" max="3" width="17.44140625" style="2" bestFit="1" customWidth="1"/>
    <col min="4" max="4" width="15.6640625" style="2" customWidth="1"/>
    <col min="5" max="5" width="11.6640625" style="2" bestFit="1" customWidth="1"/>
    <col min="6" max="6" width="10.88671875" style="2" customWidth="1"/>
    <col min="7" max="7" width="19.21875" style="3" customWidth="1"/>
    <col min="8" max="8" width="16.88671875" style="3" customWidth="1"/>
    <col min="9" max="9" width="19.88671875" style="4" customWidth="1"/>
    <col min="10" max="10" width="20.21875" style="2" customWidth="1"/>
    <col min="11" max="11" width="23.109375" style="4" customWidth="1"/>
    <col min="12" max="12" width="22.44140625" style="2" customWidth="1"/>
    <col min="13" max="18" width="13.88671875" style="2" customWidth="1"/>
    <col min="19" max="19" width="40.33203125" style="2" customWidth="1"/>
    <col min="20" max="20" width="42.88671875" style="2" customWidth="1"/>
    <col min="21" max="22" width="18.77734375" style="2" bestFit="1" customWidth="1"/>
    <col min="23" max="23" width="15.5546875" style="2" customWidth="1"/>
    <col min="24" max="16384" width="8.88671875" style="5"/>
  </cols>
  <sheetData>
    <row r="1" spans="1:23" ht="15" thickBot="1" x14ac:dyDescent="0.35"/>
    <row r="2" spans="1:23" x14ac:dyDescent="0.3">
      <c r="B2" s="6" t="s">
        <v>78</v>
      </c>
      <c r="C2" s="7"/>
      <c r="D2" s="7"/>
      <c r="E2" s="7"/>
      <c r="F2" s="7"/>
      <c r="G2" s="7"/>
      <c r="H2" s="7"/>
      <c r="I2" s="8"/>
    </row>
    <row r="3" spans="1:23" x14ac:dyDescent="0.3">
      <c r="B3" s="57" t="s">
        <v>77</v>
      </c>
      <c r="C3" s="58"/>
      <c r="D3" s="58"/>
      <c r="E3" s="58"/>
      <c r="F3" s="58"/>
      <c r="G3" s="58"/>
      <c r="H3" s="58"/>
      <c r="I3" s="59"/>
    </row>
    <row r="4" spans="1:23" x14ac:dyDescent="0.3">
      <c r="B4" s="57" t="s">
        <v>79</v>
      </c>
      <c r="C4" s="58"/>
      <c r="D4" s="58"/>
      <c r="E4" s="58"/>
      <c r="F4" s="58"/>
      <c r="G4" s="58"/>
      <c r="H4" s="58"/>
      <c r="I4" s="59"/>
    </row>
    <row r="5" spans="1:23" x14ac:dyDescent="0.3">
      <c r="B5" s="45" t="s">
        <v>80</v>
      </c>
      <c r="C5" s="46"/>
      <c r="D5" s="46"/>
      <c r="E5" s="46"/>
      <c r="F5" s="46"/>
      <c r="G5" s="46"/>
      <c r="H5" s="46"/>
      <c r="I5" s="47"/>
    </row>
    <row r="6" spans="1:23" ht="15" thickBot="1" x14ac:dyDescent="0.35">
      <c r="B6" s="54" t="s">
        <v>75</v>
      </c>
      <c r="C6" s="55"/>
      <c r="D6" s="55"/>
      <c r="E6" s="55"/>
      <c r="F6" s="55"/>
      <c r="G6" s="55"/>
      <c r="H6" s="55"/>
      <c r="I6" s="56"/>
    </row>
    <row r="7" spans="1:23" x14ac:dyDescent="0.3">
      <c r="B7" s="9"/>
      <c r="C7" s="9"/>
      <c r="D7" s="9"/>
      <c r="E7" s="9"/>
      <c r="F7" s="9"/>
      <c r="G7" s="9"/>
      <c r="H7" s="9"/>
      <c r="I7" s="9"/>
    </row>
    <row r="8" spans="1:23" x14ac:dyDescent="0.3">
      <c r="B8" s="9"/>
      <c r="C8" s="9"/>
      <c r="D8" s="9"/>
      <c r="E8" s="9"/>
      <c r="F8" s="9"/>
      <c r="G8" s="9"/>
      <c r="H8" s="9"/>
      <c r="I8" s="9"/>
    </row>
    <row r="10" spans="1:23" x14ac:dyDescent="0.3">
      <c r="A10" s="51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 t="s">
        <v>47</v>
      </c>
      <c r="N10" s="52"/>
      <c r="O10" s="52"/>
      <c r="P10" s="52"/>
      <c r="Q10" s="52"/>
      <c r="R10" s="52"/>
      <c r="S10" s="52"/>
      <c r="T10" s="53"/>
      <c r="U10" s="48" t="s">
        <v>76</v>
      </c>
      <c r="V10" s="49"/>
      <c r="W10" s="50"/>
    </row>
    <row r="11" spans="1:23" x14ac:dyDescent="0.3">
      <c r="A11" s="69" t="s">
        <v>25</v>
      </c>
      <c r="B11" s="69" t="s">
        <v>0</v>
      </c>
      <c r="C11" s="69" t="s">
        <v>40</v>
      </c>
      <c r="D11" s="74" t="s">
        <v>1</v>
      </c>
      <c r="E11" s="69" t="s">
        <v>7</v>
      </c>
      <c r="F11" s="74" t="s">
        <v>2</v>
      </c>
      <c r="G11" s="78" t="s">
        <v>4</v>
      </c>
      <c r="H11" s="78" t="s">
        <v>39</v>
      </c>
      <c r="I11" s="83" t="s">
        <v>38</v>
      </c>
      <c r="J11" s="74" t="s">
        <v>3</v>
      </c>
      <c r="K11" s="83" t="s">
        <v>5</v>
      </c>
      <c r="L11" s="74" t="s">
        <v>6</v>
      </c>
      <c r="M11" s="77" t="s">
        <v>11</v>
      </c>
      <c r="N11" s="77" t="s">
        <v>30</v>
      </c>
      <c r="O11" s="77" t="s">
        <v>43</v>
      </c>
      <c r="P11" s="77" t="s">
        <v>44</v>
      </c>
      <c r="Q11" s="77" t="s">
        <v>31</v>
      </c>
      <c r="R11" s="74" t="s">
        <v>32</v>
      </c>
      <c r="S11" s="69" t="s">
        <v>41</v>
      </c>
      <c r="T11" s="74" t="s">
        <v>42</v>
      </c>
      <c r="U11" s="88" t="s">
        <v>73</v>
      </c>
      <c r="V11" s="89" t="s">
        <v>74</v>
      </c>
      <c r="W11" s="74" t="s">
        <v>45</v>
      </c>
    </row>
    <row r="12" spans="1:23" x14ac:dyDescent="0.3">
      <c r="A12" s="70">
        <v>1</v>
      </c>
      <c r="B12" s="72"/>
      <c r="C12" s="72"/>
      <c r="D12" s="75"/>
      <c r="E12" s="72"/>
      <c r="F12" s="75"/>
      <c r="G12" s="79"/>
      <c r="H12" s="79"/>
      <c r="I12" s="84" t="str">
        <f>IF( DATEDIF(G12,"1/3/2025","m") &lt;12,"JUNIOR",  IF(DATEDIF(G12,"1/3/2025","m") &lt;24,  "INTERMEDIATE",   IF(DATEDIF(G12,"1/3/2025","m")&lt;48, "ADULT", "SENIOR")))</f>
        <v>SENIOR</v>
      </c>
      <c r="J12" s="75"/>
      <c r="K12" s="86"/>
      <c r="L12" s="75"/>
      <c r="M12" s="14" t="s">
        <v>28</v>
      </c>
      <c r="N12" s="14" t="s">
        <v>28</v>
      </c>
      <c r="O12" s="14" t="s">
        <v>9</v>
      </c>
      <c r="P12" s="14" t="s">
        <v>9</v>
      </c>
      <c r="Q12" s="14" t="s">
        <v>9</v>
      </c>
      <c r="R12" s="75" t="s">
        <v>9</v>
      </c>
      <c r="S12" s="72"/>
      <c r="T12" s="75"/>
      <c r="U12" s="12"/>
      <c r="V12" s="13"/>
      <c r="W12" s="75"/>
    </row>
    <row r="13" spans="1:23" x14ac:dyDescent="0.3">
      <c r="A13" s="70">
        <v>2</v>
      </c>
      <c r="B13" s="72"/>
      <c r="C13" s="72"/>
      <c r="D13" s="75"/>
      <c r="E13" s="72"/>
      <c r="F13" s="75"/>
      <c r="G13" s="79"/>
      <c r="H13" s="79"/>
      <c r="I13" s="84" t="str">
        <f t="shared" ref="I13:I37" si="0">IF( DATEDIF(G13,"1/3/2025","m") &lt;12,"JUNIOR",  IF(DATEDIF(G13,"1/3/2025","m") &lt;24,  "INTERMEDIATE",   IF(DATEDIF(G13,"1/3/2025","m")&lt;48, "ADULT", "SENIOR")))</f>
        <v>SENIOR</v>
      </c>
      <c r="J13" s="75"/>
      <c r="K13" s="86"/>
      <c r="L13" s="75"/>
      <c r="M13" s="14" t="s">
        <v>28</v>
      </c>
      <c r="N13" s="14" t="s">
        <v>28</v>
      </c>
      <c r="O13" s="14" t="s">
        <v>9</v>
      </c>
      <c r="P13" s="14" t="s">
        <v>9</v>
      </c>
      <c r="Q13" s="14" t="s">
        <v>9</v>
      </c>
      <c r="R13" s="75" t="s">
        <v>9</v>
      </c>
      <c r="S13" s="72"/>
      <c r="T13" s="75"/>
      <c r="U13" s="12"/>
      <c r="V13" s="13"/>
      <c r="W13" s="75"/>
    </row>
    <row r="14" spans="1:23" x14ac:dyDescent="0.3">
      <c r="A14" s="70">
        <v>3</v>
      </c>
      <c r="B14" s="72"/>
      <c r="C14" s="72"/>
      <c r="D14" s="75"/>
      <c r="E14" s="72"/>
      <c r="F14" s="75"/>
      <c r="G14" s="79"/>
      <c r="H14" s="79"/>
      <c r="I14" s="84" t="str">
        <f t="shared" si="0"/>
        <v>SENIOR</v>
      </c>
      <c r="J14" s="75"/>
      <c r="K14" s="86"/>
      <c r="L14" s="75"/>
      <c r="M14" s="14" t="s">
        <v>28</v>
      </c>
      <c r="N14" s="14" t="s">
        <v>28</v>
      </c>
      <c r="O14" s="14" t="s">
        <v>9</v>
      </c>
      <c r="P14" s="14" t="s">
        <v>9</v>
      </c>
      <c r="Q14" s="14" t="s">
        <v>9</v>
      </c>
      <c r="R14" s="75" t="s">
        <v>9</v>
      </c>
      <c r="S14" s="72"/>
      <c r="T14" s="75"/>
      <c r="U14" s="12"/>
      <c r="V14" s="13"/>
      <c r="W14" s="75"/>
    </row>
    <row r="15" spans="1:23" x14ac:dyDescent="0.3">
      <c r="A15" s="70">
        <v>4</v>
      </c>
      <c r="B15" s="72"/>
      <c r="C15" s="72"/>
      <c r="D15" s="75"/>
      <c r="E15" s="72"/>
      <c r="F15" s="75"/>
      <c r="G15" s="79"/>
      <c r="H15" s="79"/>
      <c r="I15" s="84" t="str">
        <f t="shared" si="0"/>
        <v>SENIOR</v>
      </c>
      <c r="J15" s="75"/>
      <c r="K15" s="86"/>
      <c r="L15" s="75"/>
      <c r="M15" s="14" t="s">
        <v>28</v>
      </c>
      <c r="N15" s="14" t="s">
        <v>28</v>
      </c>
      <c r="O15" s="14" t="s">
        <v>9</v>
      </c>
      <c r="P15" s="14" t="s">
        <v>9</v>
      </c>
      <c r="Q15" s="14" t="s">
        <v>9</v>
      </c>
      <c r="R15" s="75" t="s">
        <v>9</v>
      </c>
      <c r="S15" s="72"/>
      <c r="T15" s="75"/>
      <c r="U15" s="12"/>
      <c r="V15" s="13"/>
      <c r="W15" s="75"/>
    </row>
    <row r="16" spans="1:23" x14ac:dyDescent="0.3">
      <c r="A16" s="70">
        <v>5</v>
      </c>
      <c r="B16" s="72"/>
      <c r="C16" s="72"/>
      <c r="D16" s="75"/>
      <c r="E16" s="72"/>
      <c r="F16" s="75"/>
      <c r="G16" s="79"/>
      <c r="H16" s="79"/>
      <c r="I16" s="84" t="str">
        <f t="shared" si="0"/>
        <v>SENIOR</v>
      </c>
      <c r="J16" s="75"/>
      <c r="K16" s="86"/>
      <c r="L16" s="75"/>
      <c r="M16" s="14" t="s">
        <v>28</v>
      </c>
      <c r="N16" s="14" t="s">
        <v>28</v>
      </c>
      <c r="O16" s="14" t="s">
        <v>9</v>
      </c>
      <c r="P16" s="14" t="s">
        <v>9</v>
      </c>
      <c r="Q16" s="14" t="s">
        <v>9</v>
      </c>
      <c r="R16" s="75" t="s">
        <v>9</v>
      </c>
      <c r="S16" s="72"/>
      <c r="T16" s="75"/>
      <c r="U16" s="12"/>
      <c r="V16" s="13"/>
      <c r="W16" s="75"/>
    </row>
    <row r="17" spans="1:23" x14ac:dyDescent="0.3">
      <c r="A17" s="70">
        <v>6</v>
      </c>
      <c r="B17" s="72"/>
      <c r="C17" s="72"/>
      <c r="D17" s="75"/>
      <c r="E17" s="72"/>
      <c r="F17" s="75"/>
      <c r="G17" s="79"/>
      <c r="H17" s="79"/>
      <c r="I17" s="84" t="str">
        <f t="shared" si="0"/>
        <v>SENIOR</v>
      </c>
      <c r="J17" s="75"/>
      <c r="K17" s="86"/>
      <c r="L17" s="75"/>
      <c r="M17" s="14" t="s">
        <v>28</v>
      </c>
      <c r="N17" s="14" t="s">
        <v>28</v>
      </c>
      <c r="O17" s="14" t="s">
        <v>9</v>
      </c>
      <c r="P17" s="14" t="s">
        <v>9</v>
      </c>
      <c r="Q17" s="14" t="s">
        <v>9</v>
      </c>
      <c r="R17" s="75" t="s">
        <v>9</v>
      </c>
      <c r="S17" s="72"/>
      <c r="T17" s="75"/>
      <c r="U17" s="12"/>
      <c r="V17" s="13"/>
      <c r="W17" s="75"/>
    </row>
    <row r="18" spans="1:23" x14ac:dyDescent="0.3">
      <c r="A18" s="70">
        <v>7</v>
      </c>
      <c r="B18" s="72"/>
      <c r="C18" s="72"/>
      <c r="D18" s="75"/>
      <c r="E18" s="72"/>
      <c r="F18" s="75"/>
      <c r="G18" s="79"/>
      <c r="H18" s="79"/>
      <c r="I18" s="84" t="str">
        <f t="shared" si="0"/>
        <v>SENIOR</v>
      </c>
      <c r="J18" s="75"/>
      <c r="K18" s="86"/>
      <c r="L18" s="75"/>
      <c r="M18" s="14" t="s">
        <v>28</v>
      </c>
      <c r="N18" s="14" t="s">
        <v>28</v>
      </c>
      <c r="O18" s="14" t="s">
        <v>9</v>
      </c>
      <c r="P18" s="14" t="s">
        <v>9</v>
      </c>
      <c r="Q18" s="14" t="s">
        <v>9</v>
      </c>
      <c r="R18" s="75" t="s">
        <v>9</v>
      </c>
      <c r="S18" s="72"/>
      <c r="T18" s="75"/>
      <c r="U18" s="12"/>
      <c r="V18" s="13"/>
      <c r="W18" s="75"/>
    </row>
    <row r="19" spans="1:23" x14ac:dyDescent="0.3">
      <c r="A19" s="70">
        <v>8</v>
      </c>
      <c r="B19" s="72"/>
      <c r="C19" s="72"/>
      <c r="D19" s="75"/>
      <c r="E19" s="72"/>
      <c r="F19" s="75"/>
      <c r="G19" s="79"/>
      <c r="H19" s="79"/>
      <c r="I19" s="84" t="str">
        <f t="shared" si="0"/>
        <v>SENIOR</v>
      </c>
      <c r="J19" s="75"/>
      <c r="K19" s="86"/>
      <c r="L19" s="75"/>
      <c r="M19" s="14" t="s">
        <v>28</v>
      </c>
      <c r="N19" s="14" t="s">
        <v>28</v>
      </c>
      <c r="O19" s="14" t="s">
        <v>9</v>
      </c>
      <c r="P19" s="14" t="s">
        <v>9</v>
      </c>
      <c r="Q19" s="14" t="s">
        <v>9</v>
      </c>
      <c r="R19" s="75" t="s">
        <v>9</v>
      </c>
      <c r="S19" s="72"/>
      <c r="T19" s="75"/>
      <c r="U19" s="12"/>
      <c r="V19" s="13"/>
      <c r="W19" s="75"/>
    </row>
    <row r="20" spans="1:23" x14ac:dyDescent="0.3">
      <c r="A20" s="70">
        <v>9</v>
      </c>
      <c r="B20" s="72"/>
      <c r="C20" s="72"/>
      <c r="D20" s="75"/>
      <c r="E20" s="72"/>
      <c r="F20" s="75"/>
      <c r="G20" s="79"/>
      <c r="H20" s="79"/>
      <c r="I20" s="84" t="str">
        <f t="shared" si="0"/>
        <v>SENIOR</v>
      </c>
      <c r="J20" s="75"/>
      <c r="K20" s="86"/>
      <c r="L20" s="75"/>
      <c r="M20" s="14" t="s">
        <v>28</v>
      </c>
      <c r="N20" s="14" t="s">
        <v>28</v>
      </c>
      <c r="O20" s="14" t="s">
        <v>9</v>
      </c>
      <c r="P20" s="14" t="s">
        <v>9</v>
      </c>
      <c r="Q20" s="14" t="s">
        <v>9</v>
      </c>
      <c r="R20" s="75" t="s">
        <v>9</v>
      </c>
      <c r="S20" s="72"/>
      <c r="T20" s="75"/>
      <c r="U20" s="12"/>
      <c r="V20" s="13"/>
      <c r="W20" s="75"/>
    </row>
    <row r="21" spans="1:23" x14ac:dyDescent="0.3">
      <c r="A21" s="70">
        <v>10</v>
      </c>
      <c r="B21" s="72"/>
      <c r="C21" s="72"/>
      <c r="D21" s="75"/>
      <c r="E21" s="72"/>
      <c r="F21" s="75"/>
      <c r="G21" s="79"/>
      <c r="H21" s="79"/>
      <c r="I21" s="84" t="str">
        <f t="shared" si="0"/>
        <v>SENIOR</v>
      </c>
      <c r="J21" s="75"/>
      <c r="K21" s="86"/>
      <c r="L21" s="75"/>
      <c r="M21" s="14" t="s">
        <v>28</v>
      </c>
      <c r="N21" s="14" t="s">
        <v>28</v>
      </c>
      <c r="O21" s="14" t="s">
        <v>9</v>
      </c>
      <c r="P21" s="14" t="s">
        <v>9</v>
      </c>
      <c r="Q21" s="14" t="s">
        <v>9</v>
      </c>
      <c r="R21" s="75" t="s">
        <v>9</v>
      </c>
      <c r="S21" s="72"/>
      <c r="T21" s="75"/>
      <c r="U21" s="12"/>
      <c r="V21" s="13"/>
      <c r="W21" s="75"/>
    </row>
    <row r="22" spans="1:23" x14ac:dyDescent="0.3">
      <c r="A22" s="70">
        <v>11</v>
      </c>
      <c r="B22" s="72"/>
      <c r="C22" s="72"/>
      <c r="D22" s="75"/>
      <c r="E22" s="72"/>
      <c r="F22" s="75"/>
      <c r="G22" s="79"/>
      <c r="H22" s="79"/>
      <c r="I22" s="84" t="str">
        <f t="shared" si="0"/>
        <v>SENIOR</v>
      </c>
      <c r="J22" s="75"/>
      <c r="K22" s="86"/>
      <c r="L22" s="75"/>
      <c r="M22" s="14" t="s">
        <v>28</v>
      </c>
      <c r="N22" s="14" t="s">
        <v>28</v>
      </c>
      <c r="O22" s="14" t="s">
        <v>9</v>
      </c>
      <c r="P22" s="14" t="s">
        <v>9</v>
      </c>
      <c r="Q22" s="14" t="s">
        <v>9</v>
      </c>
      <c r="R22" s="75" t="s">
        <v>9</v>
      </c>
      <c r="S22" s="72"/>
      <c r="T22" s="75"/>
      <c r="U22" s="12"/>
      <c r="V22" s="13"/>
      <c r="W22" s="75"/>
    </row>
    <row r="23" spans="1:23" x14ac:dyDescent="0.3">
      <c r="A23" s="70">
        <v>12</v>
      </c>
      <c r="B23" s="72"/>
      <c r="C23" s="72"/>
      <c r="D23" s="75"/>
      <c r="E23" s="72"/>
      <c r="F23" s="75"/>
      <c r="G23" s="79"/>
      <c r="H23" s="79"/>
      <c r="I23" s="84" t="str">
        <f t="shared" si="0"/>
        <v>SENIOR</v>
      </c>
      <c r="J23" s="75"/>
      <c r="K23" s="86"/>
      <c r="L23" s="75"/>
      <c r="M23" s="14" t="s">
        <v>28</v>
      </c>
      <c r="N23" s="14" t="s">
        <v>28</v>
      </c>
      <c r="O23" s="14" t="s">
        <v>9</v>
      </c>
      <c r="P23" s="14" t="s">
        <v>9</v>
      </c>
      <c r="Q23" s="14" t="s">
        <v>9</v>
      </c>
      <c r="R23" s="75" t="s">
        <v>9</v>
      </c>
      <c r="S23" s="72"/>
      <c r="T23" s="75"/>
      <c r="U23" s="12"/>
      <c r="V23" s="13"/>
      <c r="W23" s="75"/>
    </row>
    <row r="24" spans="1:23" x14ac:dyDescent="0.3">
      <c r="A24" s="70">
        <v>13</v>
      </c>
      <c r="B24" s="72"/>
      <c r="C24" s="72"/>
      <c r="D24" s="75"/>
      <c r="E24" s="72"/>
      <c r="F24" s="75"/>
      <c r="G24" s="79"/>
      <c r="H24" s="79"/>
      <c r="I24" s="84" t="str">
        <f t="shared" si="0"/>
        <v>SENIOR</v>
      </c>
      <c r="J24" s="75"/>
      <c r="K24" s="86"/>
      <c r="L24" s="75"/>
      <c r="M24" s="14" t="s">
        <v>28</v>
      </c>
      <c r="N24" s="14" t="s">
        <v>28</v>
      </c>
      <c r="O24" s="14" t="s">
        <v>9</v>
      </c>
      <c r="P24" s="14" t="s">
        <v>9</v>
      </c>
      <c r="Q24" s="14" t="s">
        <v>9</v>
      </c>
      <c r="R24" s="75" t="s">
        <v>9</v>
      </c>
      <c r="S24" s="72"/>
      <c r="T24" s="75"/>
      <c r="U24" s="12"/>
      <c r="V24" s="13"/>
      <c r="W24" s="75"/>
    </row>
    <row r="25" spans="1:23" x14ac:dyDescent="0.3">
      <c r="A25" s="70">
        <v>14</v>
      </c>
      <c r="B25" s="72"/>
      <c r="C25" s="72"/>
      <c r="D25" s="75"/>
      <c r="E25" s="72"/>
      <c r="F25" s="75"/>
      <c r="G25" s="79"/>
      <c r="H25" s="79"/>
      <c r="I25" s="84" t="str">
        <f t="shared" si="0"/>
        <v>SENIOR</v>
      </c>
      <c r="J25" s="75"/>
      <c r="K25" s="86"/>
      <c r="L25" s="75"/>
      <c r="M25" s="14" t="s">
        <v>28</v>
      </c>
      <c r="N25" s="14" t="s">
        <v>28</v>
      </c>
      <c r="O25" s="14" t="s">
        <v>9</v>
      </c>
      <c r="P25" s="14" t="s">
        <v>9</v>
      </c>
      <c r="Q25" s="14" t="s">
        <v>9</v>
      </c>
      <c r="R25" s="75" t="s">
        <v>9</v>
      </c>
      <c r="S25" s="72"/>
      <c r="T25" s="75"/>
      <c r="U25" s="12"/>
      <c r="V25" s="13"/>
      <c r="W25" s="75"/>
    </row>
    <row r="26" spans="1:23" x14ac:dyDescent="0.3">
      <c r="A26" s="70">
        <v>15</v>
      </c>
      <c r="B26" s="72"/>
      <c r="C26" s="72"/>
      <c r="D26" s="75"/>
      <c r="E26" s="72"/>
      <c r="F26" s="75"/>
      <c r="G26" s="79"/>
      <c r="H26" s="79"/>
      <c r="I26" s="84" t="str">
        <f t="shared" si="0"/>
        <v>SENIOR</v>
      </c>
      <c r="J26" s="75"/>
      <c r="K26" s="86"/>
      <c r="L26" s="75"/>
      <c r="M26" s="14" t="s">
        <v>28</v>
      </c>
      <c r="N26" s="14" t="s">
        <v>28</v>
      </c>
      <c r="O26" s="14" t="s">
        <v>9</v>
      </c>
      <c r="P26" s="14" t="s">
        <v>9</v>
      </c>
      <c r="Q26" s="14" t="s">
        <v>9</v>
      </c>
      <c r="R26" s="75" t="s">
        <v>9</v>
      </c>
      <c r="S26" s="72"/>
      <c r="T26" s="75"/>
      <c r="U26" s="12"/>
      <c r="V26" s="13"/>
      <c r="W26" s="75"/>
    </row>
    <row r="27" spans="1:23" x14ac:dyDescent="0.3">
      <c r="A27" s="70">
        <v>16</v>
      </c>
      <c r="B27" s="72"/>
      <c r="C27" s="72"/>
      <c r="D27" s="75"/>
      <c r="E27" s="72"/>
      <c r="F27" s="75"/>
      <c r="G27" s="79"/>
      <c r="H27" s="79"/>
      <c r="I27" s="84" t="str">
        <f t="shared" si="0"/>
        <v>SENIOR</v>
      </c>
      <c r="J27" s="75"/>
      <c r="K27" s="86"/>
      <c r="L27" s="75"/>
      <c r="M27" s="14" t="s">
        <v>28</v>
      </c>
      <c r="N27" s="14" t="s">
        <v>28</v>
      </c>
      <c r="O27" s="14" t="s">
        <v>9</v>
      </c>
      <c r="P27" s="14" t="s">
        <v>9</v>
      </c>
      <c r="Q27" s="14" t="s">
        <v>9</v>
      </c>
      <c r="R27" s="75" t="s">
        <v>9</v>
      </c>
      <c r="S27" s="72"/>
      <c r="T27" s="75"/>
      <c r="U27" s="12"/>
      <c r="V27" s="13"/>
      <c r="W27" s="75"/>
    </row>
    <row r="28" spans="1:23" x14ac:dyDescent="0.3">
      <c r="A28" s="70">
        <v>17</v>
      </c>
      <c r="B28" s="72"/>
      <c r="C28" s="72"/>
      <c r="D28" s="75"/>
      <c r="E28" s="72"/>
      <c r="F28" s="75"/>
      <c r="G28" s="79"/>
      <c r="H28" s="79"/>
      <c r="I28" s="84" t="str">
        <f t="shared" si="0"/>
        <v>SENIOR</v>
      </c>
      <c r="J28" s="75"/>
      <c r="K28" s="86"/>
      <c r="L28" s="75"/>
      <c r="M28" s="14" t="s">
        <v>28</v>
      </c>
      <c r="N28" s="14" t="s">
        <v>28</v>
      </c>
      <c r="O28" s="14" t="s">
        <v>9</v>
      </c>
      <c r="P28" s="14" t="s">
        <v>9</v>
      </c>
      <c r="Q28" s="14" t="s">
        <v>9</v>
      </c>
      <c r="R28" s="75" t="s">
        <v>9</v>
      </c>
      <c r="S28" s="72"/>
      <c r="T28" s="75"/>
      <c r="U28" s="12"/>
      <c r="V28" s="13"/>
      <c r="W28" s="75"/>
    </row>
    <row r="29" spans="1:23" x14ac:dyDescent="0.3">
      <c r="A29" s="70">
        <v>18</v>
      </c>
      <c r="B29" s="72"/>
      <c r="C29" s="72"/>
      <c r="D29" s="75"/>
      <c r="E29" s="72"/>
      <c r="F29" s="75"/>
      <c r="G29" s="79"/>
      <c r="H29" s="79"/>
      <c r="I29" s="84" t="str">
        <f t="shared" si="0"/>
        <v>SENIOR</v>
      </c>
      <c r="J29" s="75"/>
      <c r="K29" s="86"/>
      <c r="L29" s="75"/>
      <c r="M29" s="14" t="s">
        <v>28</v>
      </c>
      <c r="N29" s="14" t="s">
        <v>28</v>
      </c>
      <c r="O29" s="14" t="s">
        <v>9</v>
      </c>
      <c r="P29" s="14" t="s">
        <v>9</v>
      </c>
      <c r="Q29" s="14" t="s">
        <v>9</v>
      </c>
      <c r="R29" s="75" t="s">
        <v>9</v>
      </c>
      <c r="S29" s="72"/>
      <c r="T29" s="75"/>
      <c r="U29" s="12"/>
      <c r="V29" s="13"/>
      <c r="W29" s="75"/>
    </row>
    <row r="30" spans="1:23" x14ac:dyDescent="0.3">
      <c r="A30" s="70">
        <v>19</v>
      </c>
      <c r="B30" s="72"/>
      <c r="C30" s="72"/>
      <c r="D30" s="75"/>
      <c r="E30" s="72"/>
      <c r="F30" s="75"/>
      <c r="G30" s="79"/>
      <c r="H30" s="79"/>
      <c r="I30" s="84" t="str">
        <f t="shared" si="0"/>
        <v>SENIOR</v>
      </c>
      <c r="J30" s="75"/>
      <c r="K30" s="86"/>
      <c r="L30" s="75"/>
      <c r="M30" s="14" t="s">
        <v>28</v>
      </c>
      <c r="N30" s="14" t="s">
        <v>28</v>
      </c>
      <c r="O30" s="14" t="s">
        <v>9</v>
      </c>
      <c r="P30" s="14" t="s">
        <v>9</v>
      </c>
      <c r="Q30" s="14" t="s">
        <v>9</v>
      </c>
      <c r="R30" s="75" t="s">
        <v>9</v>
      </c>
      <c r="S30" s="72"/>
      <c r="T30" s="75"/>
      <c r="U30" s="12"/>
      <c r="V30" s="13"/>
      <c r="W30" s="75"/>
    </row>
    <row r="31" spans="1:23" x14ac:dyDescent="0.3">
      <c r="A31" s="70">
        <v>20</v>
      </c>
      <c r="B31" s="72"/>
      <c r="C31" s="72"/>
      <c r="D31" s="75"/>
      <c r="E31" s="72"/>
      <c r="F31" s="75"/>
      <c r="G31" s="79"/>
      <c r="H31" s="79"/>
      <c r="I31" s="84" t="str">
        <f t="shared" si="0"/>
        <v>SENIOR</v>
      </c>
      <c r="J31" s="75"/>
      <c r="K31" s="86"/>
      <c r="L31" s="75"/>
      <c r="M31" s="14" t="s">
        <v>28</v>
      </c>
      <c r="N31" s="14" t="s">
        <v>28</v>
      </c>
      <c r="O31" s="14" t="s">
        <v>9</v>
      </c>
      <c r="P31" s="14" t="s">
        <v>9</v>
      </c>
      <c r="Q31" s="14" t="s">
        <v>9</v>
      </c>
      <c r="R31" s="75" t="s">
        <v>9</v>
      </c>
      <c r="S31" s="72"/>
      <c r="T31" s="75"/>
      <c r="U31" s="12"/>
      <c r="V31" s="13"/>
      <c r="W31" s="75"/>
    </row>
    <row r="32" spans="1:23" x14ac:dyDescent="0.3">
      <c r="A32" s="70">
        <v>21</v>
      </c>
      <c r="B32" s="72"/>
      <c r="C32" s="72"/>
      <c r="D32" s="75"/>
      <c r="E32" s="72"/>
      <c r="F32" s="75"/>
      <c r="G32" s="79"/>
      <c r="H32" s="79"/>
      <c r="I32" s="84" t="str">
        <f t="shared" si="0"/>
        <v>SENIOR</v>
      </c>
      <c r="J32" s="75"/>
      <c r="K32" s="86"/>
      <c r="L32" s="75"/>
      <c r="M32" s="14" t="s">
        <v>28</v>
      </c>
      <c r="N32" s="14" t="s">
        <v>28</v>
      </c>
      <c r="O32" s="14" t="s">
        <v>9</v>
      </c>
      <c r="P32" s="14" t="s">
        <v>9</v>
      </c>
      <c r="Q32" s="14" t="s">
        <v>9</v>
      </c>
      <c r="R32" s="75" t="s">
        <v>9</v>
      </c>
      <c r="S32" s="72"/>
      <c r="T32" s="75"/>
      <c r="U32" s="12"/>
      <c r="V32" s="13"/>
      <c r="W32" s="75"/>
    </row>
    <row r="33" spans="1:23" x14ac:dyDescent="0.3">
      <c r="A33" s="70">
        <v>22</v>
      </c>
      <c r="B33" s="72"/>
      <c r="C33" s="72"/>
      <c r="D33" s="75"/>
      <c r="E33" s="72"/>
      <c r="F33" s="75"/>
      <c r="G33" s="79"/>
      <c r="H33" s="79"/>
      <c r="I33" s="84" t="str">
        <f t="shared" si="0"/>
        <v>SENIOR</v>
      </c>
      <c r="J33" s="75"/>
      <c r="K33" s="86"/>
      <c r="L33" s="75"/>
      <c r="M33" s="14" t="s">
        <v>28</v>
      </c>
      <c r="N33" s="14" t="s">
        <v>28</v>
      </c>
      <c r="O33" s="14" t="s">
        <v>9</v>
      </c>
      <c r="P33" s="14" t="s">
        <v>9</v>
      </c>
      <c r="Q33" s="14" t="s">
        <v>9</v>
      </c>
      <c r="R33" s="75" t="s">
        <v>9</v>
      </c>
      <c r="S33" s="72"/>
      <c r="T33" s="75"/>
      <c r="U33" s="12"/>
      <c r="V33" s="13"/>
      <c r="W33" s="75"/>
    </row>
    <row r="34" spans="1:23" x14ac:dyDescent="0.3">
      <c r="A34" s="70">
        <v>23</v>
      </c>
      <c r="B34" s="72"/>
      <c r="C34" s="72"/>
      <c r="D34" s="75"/>
      <c r="E34" s="72"/>
      <c r="F34" s="75"/>
      <c r="G34" s="79"/>
      <c r="H34" s="79"/>
      <c r="I34" s="84" t="str">
        <f t="shared" si="0"/>
        <v>SENIOR</v>
      </c>
      <c r="J34" s="75"/>
      <c r="K34" s="86"/>
      <c r="L34" s="75"/>
      <c r="M34" s="14" t="s">
        <v>28</v>
      </c>
      <c r="N34" s="14" t="s">
        <v>28</v>
      </c>
      <c r="O34" s="14" t="s">
        <v>9</v>
      </c>
      <c r="P34" s="14" t="s">
        <v>9</v>
      </c>
      <c r="Q34" s="14" t="s">
        <v>9</v>
      </c>
      <c r="R34" s="75" t="s">
        <v>9</v>
      </c>
      <c r="S34" s="72"/>
      <c r="T34" s="75"/>
      <c r="U34" s="12"/>
      <c r="V34" s="13"/>
      <c r="W34" s="75"/>
    </row>
    <row r="35" spans="1:23" x14ac:dyDescent="0.3">
      <c r="A35" s="70">
        <v>24</v>
      </c>
      <c r="B35" s="72"/>
      <c r="C35" s="72"/>
      <c r="D35" s="75"/>
      <c r="E35" s="72"/>
      <c r="F35" s="75"/>
      <c r="G35" s="79"/>
      <c r="H35" s="79"/>
      <c r="I35" s="84" t="str">
        <f t="shared" si="0"/>
        <v>SENIOR</v>
      </c>
      <c r="J35" s="75"/>
      <c r="K35" s="86"/>
      <c r="L35" s="75"/>
      <c r="M35" s="14" t="s">
        <v>28</v>
      </c>
      <c r="N35" s="14" t="s">
        <v>28</v>
      </c>
      <c r="O35" s="14" t="s">
        <v>9</v>
      </c>
      <c r="P35" s="14" t="s">
        <v>9</v>
      </c>
      <c r="Q35" s="14" t="s">
        <v>9</v>
      </c>
      <c r="R35" s="75" t="s">
        <v>9</v>
      </c>
      <c r="S35" s="72"/>
      <c r="T35" s="75"/>
      <c r="U35" s="12"/>
      <c r="V35" s="13"/>
      <c r="W35" s="75"/>
    </row>
    <row r="36" spans="1:23" x14ac:dyDescent="0.3">
      <c r="A36" s="70">
        <v>25</v>
      </c>
      <c r="B36" s="72"/>
      <c r="C36" s="72"/>
      <c r="D36" s="75"/>
      <c r="E36" s="72"/>
      <c r="F36" s="75"/>
      <c r="G36" s="79"/>
      <c r="H36" s="79"/>
      <c r="I36" s="84" t="str">
        <f t="shared" si="0"/>
        <v>SENIOR</v>
      </c>
      <c r="J36" s="75"/>
      <c r="K36" s="86"/>
      <c r="L36" s="75"/>
      <c r="M36" s="14" t="s">
        <v>28</v>
      </c>
      <c r="N36" s="14" t="s">
        <v>28</v>
      </c>
      <c r="O36" s="14" t="s">
        <v>9</v>
      </c>
      <c r="P36" s="14" t="s">
        <v>9</v>
      </c>
      <c r="Q36" s="14" t="s">
        <v>9</v>
      </c>
      <c r="R36" s="75" t="s">
        <v>9</v>
      </c>
      <c r="S36" s="72"/>
      <c r="T36" s="75"/>
      <c r="U36" s="12"/>
      <c r="V36" s="13"/>
      <c r="W36" s="75"/>
    </row>
    <row r="37" spans="1:23" x14ac:dyDescent="0.3">
      <c r="A37" s="71">
        <v>26</v>
      </c>
      <c r="B37" s="73"/>
      <c r="C37" s="73"/>
      <c r="D37" s="76"/>
      <c r="E37" s="73"/>
      <c r="F37" s="76"/>
      <c r="G37" s="82"/>
      <c r="H37" s="82"/>
      <c r="I37" s="85" t="str">
        <f t="shared" si="0"/>
        <v>SENIOR</v>
      </c>
      <c r="J37" s="76"/>
      <c r="K37" s="87"/>
      <c r="L37" s="76"/>
      <c r="M37" s="80" t="s">
        <v>28</v>
      </c>
      <c r="N37" s="80" t="s">
        <v>28</v>
      </c>
      <c r="O37" s="80" t="s">
        <v>9</v>
      </c>
      <c r="P37" s="80" t="s">
        <v>9</v>
      </c>
      <c r="Q37" s="80" t="s">
        <v>9</v>
      </c>
      <c r="R37" s="76" t="s">
        <v>9</v>
      </c>
      <c r="S37" s="73"/>
      <c r="T37" s="76"/>
      <c r="U37" s="81"/>
      <c r="V37" s="90"/>
      <c r="W37" s="76"/>
    </row>
    <row r="38" spans="1:23" s="18" customFormat="1" x14ac:dyDescent="0.3">
      <c r="A38" s="15"/>
      <c r="B38" s="15"/>
      <c r="C38" s="15"/>
      <c r="D38" s="15"/>
      <c r="E38" s="15"/>
      <c r="F38" s="15"/>
      <c r="G38" s="16"/>
      <c r="H38" s="16"/>
      <c r="I38" s="17"/>
      <c r="J38" s="15"/>
      <c r="K38" s="1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s="18" customFormat="1" x14ac:dyDescent="0.3">
      <c r="A39" s="15"/>
      <c r="B39" s="15"/>
      <c r="C39" s="15"/>
      <c r="D39" s="15"/>
      <c r="E39" s="15"/>
      <c r="F39" s="15"/>
      <c r="G39" s="16"/>
      <c r="H39" s="16"/>
      <c r="I39" s="17"/>
      <c r="J39" s="15"/>
      <c r="K39" s="17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s="18" customFormat="1" x14ac:dyDescent="0.3">
      <c r="A40" s="19"/>
      <c r="B40" s="15"/>
      <c r="C40" s="15"/>
      <c r="D40" s="15"/>
      <c r="E40" s="15"/>
      <c r="F40" s="15"/>
      <c r="G40" s="16"/>
      <c r="H40" s="16"/>
      <c r="I40" s="17"/>
      <c r="J40" s="15"/>
      <c r="K40" s="17"/>
      <c r="L40" s="15"/>
      <c r="M40" s="15"/>
      <c r="N40" s="15"/>
      <c r="O40" s="15"/>
      <c r="P40" s="15"/>
      <c r="Q40" s="15"/>
      <c r="R40" s="15"/>
      <c r="S40" s="15"/>
      <c r="T40" s="15"/>
      <c r="U40" s="20"/>
      <c r="V40" s="21"/>
      <c r="W40" s="22"/>
    </row>
    <row r="41" spans="1:23" s="18" customFormat="1" x14ac:dyDescent="0.3">
      <c r="A41" s="15"/>
      <c r="B41" s="15"/>
      <c r="C41" s="15"/>
      <c r="D41" s="15"/>
      <c r="E41" s="15"/>
      <c r="F41" s="15"/>
      <c r="G41" s="16"/>
      <c r="H41" s="16"/>
      <c r="I41" s="17"/>
      <c r="J41" s="15"/>
      <c r="K41" s="1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s="18" customFormat="1" x14ac:dyDescent="0.3">
      <c r="A42" s="15"/>
      <c r="B42" s="15"/>
      <c r="C42" s="15"/>
      <c r="D42" s="15"/>
      <c r="E42" s="15"/>
      <c r="F42" s="15"/>
      <c r="G42" s="16"/>
      <c r="H42" s="16"/>
      <c r="I42" s="17"/>
      <c r="J42" s="15"/>
      <c r="K42" s="17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s="18" customFormat="1" x14ac:dyDescent="0.3">
      <c r="A43" s="15"/>
      <c r="B43" s="15"/>
      <c r="C43" s="15"/>
      <c r="D43" s="15"/>
      <c r="E43" s="15"/>
      <c r="F43" s="15"/>
      <c r="G43" s="16"/>
      <c r="H43" s="16"/>
      <c r="I43" s="17"/>
      <c r="J43" s="15"/>
      <c r="K43" s="1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s="18" customFormat="1" x14ac:dyDescent="0.3">
      <c r="A44" s="15"/>
      <c r="B44" s="15"/>
      <c r="C44" s="15"/>
      <c r="D44" s="15"/>
      <c r="E44" s="15"/>
      <c r="F44" s="15"/>
      <c r="G44" s="16"/>
      <c r="H44" s="16"/>
      <c r="I44" s="17"/>
      <c r="J44" s="15"/>
      <c r="K44" s="17"/>
      <c r="L44" s="15"/>
      <c r="M44" s="15"/>
      <c r="N44" s="15"/>
      <c r="O44" s="15"/>
      <c r="P44" s="15"/>
      <c r="Q44" s="15"/>
      <c r="R44" s="15"/>
      <c r="S44" s="15"/>
      <c r="T44" s="15"/>
      <c r="U44" s="21"/>
      <c r="V44" s="21"/>
      <c r="W44" s="22"/>
    </row>
    <row r="45" spans="1:23" s="18" customFormat="1" x14ac:dyDescent="0.3">
      <c r="A45" s="15"/>
      <c r="B45" s="15"/>
      <c r="C45" s="15"/>
      <c r="D45" s="15"/>
      <c r="E45" s="15"/>
      <c r="F45" s="15"/>
      <c r="G45" s="16"/>
      <c r="H45" s="16"/>
      <c r="I45" s="17"/>
      <c r="J45" s="15"/>
      <c r="K45" s="17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s="18" customFormat="1" x14ac:dyDescent="0.3">
      <c r="A46" s="15"/>
      <c r="B46" s="15"/>
      <c r="C46" s="15"/>
      <c r="D46" s="15"/>
      <c r="E46" s="15"/>
      <c r="F46" s="15"/>
      <c r="G46" s="16"/>
      <c r="H46" s="16"/>
      <c r="I46" s="17"/>
      <c r="J46" s="15"/>
      <c r="K46" s="17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s="18" customFormat="1" x14ac:dyDescent="0.3">
      <c r="A47" s="15"/>
      <c r="B47" s="15"/>
      <c r="C47" s="15"/>
      <c r="D47" s="15"/>
      <c r="E47" s="15"/>
      <c r="F47" s="15"/>
      <c r="G47" s="16"/>
      <c r="H47" s="16"/>
      <c r="I47" s="17"/>
      <c r="J47" s="15"/>
      <c r="K47" s="1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s="18" customFormat="1" x14ac:dyDescent="0.3">
      <c r="A48" s="15"/>
      <c r="B48" s="15"/>
      <c r="C48" s="15"/>
      <c r="D48" s="15"/>
      <c r="E48" s="15"/>
      <c r="F48" s="15"/>
      <c r="G48" s="16"/>
      <c r="H48" s="16"/>
      <c r="I48" s="17"/>
      <c r="J48" s="15"/>
      <c r="K48" s="17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s="18" customFormat="1" x14ac:dyDescent="0.3">
      <c r="A49" s="15"/>
      <c r="B49" s="15"/>
      <c r="C49" s="15"/>
      <c r="D49" s="15"/>
      <c r="E49" s="15"/>
      <c r="F49" s="15"/>
      <c r="G49" s="16"/>
      <c r="H49" s="16"/>
      <c r="I49" s="17"/>
      <c r="J49" s="15"/>
      <c r="K49" s="17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s="18" customFormat="1" x14ac:dyDescent="0.3">
      <c r="A50" s="15"/>
      <c r="B50" s="15"/>
      <c r="C50" s="15"/>
      <c r="D50" s="15"/>
      <c r="E50" s="15"/>
      <c r="F50" s="15"/>
      <c r="G50" s="16"/>
      <c r="H50" s="16"/>
      <c r="I50" s="17"/>
      <c r="J50" s="15"/>
      <c r="K50" s="1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18" customFormat="1" x14ac:dyDescent="0.3">
      <c r="A51" s="15"/>
      <c r="B51" s="15"/>
      <c r="C51" s="15"/>
      <c r="D51" s="15"/>
      <c r="E51" s="15"/>
      <c r="F51" s="15"/>
      <c r="G51" s="16"/>
      <c r="H51" s="16"/>
      <c r="I51" s="17"/>
      <c r="J51" s="15"/>
      <c r="K51" s="17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18" customFormat="1" x14ac:dyDescent="0.3">
      <c r="A52" s="15"/>
      <c r="B52" s="15"/>
      <c r="C52" s="15"/>
      <c r="D52" s="15"/>
      <c r="E52" s="15"/>
      <c r="F52" s="15"/>
      <c r="G52" s="16"/>
      <c r="H52" s="16"/>
      <c r="I52" s="17"/>
      <c r="J52" s="15"/>
      <c r="K52" s="17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18" customFormat="1" x14ac:dyDescent="0.3">
      <c r="A53" s="15"/>
      <c r="B53" s="15"/>
      <c r="C53" s="15"/>
      <c r="D53" s="15"/>
      <c r="E53" s="15"/>
      <c r="F53" s="15"/>
      <c r="G53" s="16"/>
      <c r="H53" s="16"/>
      <c r="I53" s="17"/>
      <c r="J53" s="15"/>
      <c r="K53" s="1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18" customFormat="1" x14ac:dyDescent="0.3">
      <c r="A54" s="15"/>
      <c r="B54" s="15"/>
      <c r="C54" s="15"/>
      <c r="D54" s="15"/>
      <c r="E54" s="15"/>
      <c r="F54" s="15"/>
      <c r="G54" s="16"/>
      <c r="H54" s="16"/>
      <c r="I54" s="17"/>
      <c r="J54" s="15"/>
      <c r="K54" s="17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s="18" customFormat="1" x14ac:dyDescent="0.3">
      <c r="A55" s="15"/>
      <c r="B55" s="15"/>
      <c r="C55" s="15"/>
      <c r="D55" s="15"/>
      <c r="E55" s="15"/>
      <c r="F55" s="15"/>
      <c r="G55" s="16"/>
      <c r="H55" s="16"/>
      <c r="I55" s="17"/>
      <c r="J55" s="15"/>
      <c r="K55" s="17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s="18" customFormat="1" x14ac:dyDescent="0.3">
      <c r="A56" s="15"/>
      <c r="B56" s="15"/>
      <c r="C56" s="15"/>
      <c r="D56" s="15"/>
      <c r="E56" s="15"/>
      <c r="F56" s="15"/>
      <c r="G56" s="16"/>
      <c r="H56" s="16"/>
      <c r="I56" s="17"/>
      <c r="J56" s="15"/>
      <c r="K56" s="1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s="18" customFormat="1" x14ac:dyDescent="0.3">
      <c r="A57" s="15"/>
      <c r="B57" s="15"/>
      <c r="C57" s="15"/>
      <c r="D57" s="15"/>
      <c r="E57" s="15"/>
      <c r="F57" s="15"/>
      <c r="G57" s="16"/>
      <c r="H57" s="16"/>
      <c r="I57" s="17"/>
      <c r="J57" s="15"/>
      <c r="K57" s="17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18" customFormat="1" x14ac:dyDescent="0.3">
      <c r="A58" s="19"/>
      <c r="B58" s="15"/>
      <c r="C58" s="15"/>
      <c r="D58" s="15"/>
      <c r="E58" s="15"/>
      <c r="F58" s="15"/>
      <c r="G58" s="16"/>
      <c r="H58" s="16"/>
      <c r="I58" s="17"/>
      <c r="J58" s="15"/>
      <c r="K58" s="17"/>
      <c r="L58" s="15"/>
      <c r="M58" s="15"/>
      <c r="N58" s="15"/>
      <c r="O58" s="15"/>
      <c r="P58" s="15"/>
      <c r="Q58" s="15"/>
      <c r="R58" s="15"/>
      <c r="S58" s="15"/>
      <c r="T58" s="15"/>
      <c r="U58" s="20"/>
      <c r="V58" s="20"/>
      <c r="W58" s="22"/>
    </row>
    <row r="59" spans="1:23" s="18" customFormat="1" x14ac:dyDescent="0.3">
      <c r="A59" s="19"/>
      <c r="B59" s="15"/>
      <c r="C59" s="15"/>
      <c r="D59" s="15"/>
      <c r="E59" s="15"/>
      <c r="F59" s="15"/>
      <c r="G59" s="16"/>
      <c r="H59" s="16"/>
      <c r="I59" s="17"/>
      <c r="J59" s="15"/>
      <c r="K59" s="17"/>
      <c r="L59" s="15"/>
      <c r="M59" s="15"/>
      <c r="N59" s="15"/>
      <c r="O59" s="15"/>
      <c r="P59" s="15"/>
      <c r="Q59" s="15"/>
      <c r="R59" s="15"/>
      <c r="S59" s="15"/>
      <c r="T59" s="15"/>
      <c r="U59" s="20"/>
      <c r="V59" s="20"/>
      <c r="W59" s="22"/>
    </row>
    <row r="60" spans="1:23" s="18" customFormat="1" x14ac:dyDescent="0.3">
      <c r="A60" s="19"/>
      <c r="B60" s="15"/>
      <c r="C60" s="15"/>
      <c r="D60" s="15"/>
      <c r="E60" s="15"/>
      <c r="F60" s="15"/>
      <c r="G60" s="16"/>
      <c r="H60" s="16"/>
      <c r="I60" s="17"/>
      <c r="J60" s="15"/>
      <c r="K60" s="17"/>
      <c r="L60" s="15"/>
      <c r="M60" s="15"/>
      <c r="N60" s="15"/>
      <c r="O60" s="15"/>
      <c r="P60" s="15"/>
      <c r="Q60" s="15"/>
      <c r="R60" s="15"/>
      <c r="S60" s="15"/>
      <c r="T60" s="15"/>
      <c r="U60" s="20"/>
      <c r="V60" s="20"/>
      <c r="W60" s="22"/>
    </row>
    <row r="61" spans="1:23" s="18" customFormat="1" x14ac:dyDescent="0.3">
      <c r="A61" s="15"/>
      <c r="B61" s="15"/>
      <c r="C61" s="15"/>
      <c r="D61" s="15"/>
      <c r="E61" s="15"/>
      <c r="F61" s="15"/>
      <c r="G61" s="16"/>
      <c r="H61" s="16"/>
      <c r="I61" s="17"/>
      <c r="J61" s="15"/>
      <c r="K61" s="1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s="18" customFormat="1" x14ac:dyDescent="0.3">
      <c r="A62" s="15"/>
      <c r="B62" s="15"/>
      <c r="C62" s="15"/>
      <c r="D62" s="15"/>
      <c r="E62" s="15"/>
      <c r="F62" s="15"/>
      <c r="G62" s="16"/>
      <c r="H62" s="16"/>
      <c r="I62" s="17"/>
      <c r="J62" s="15"/>
      <c r="K62" s="17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s="18" customFormat="1" x14ac:dyDescent="0.3">
      <c r="A63" s="15"/>
      <c r="B63" s="15"/>
      <c r="C63" s="15"/>
      <c r="D63" s="15"/>
      <c r="E63" s="15"/>
      <c r="F63" s="15"/>
      <c r="G63" s="16"/>
      <c r="H63" s="16"/>
      <c r="I63" s="17"/>
      <c r="J63" s="15"/>
      <c r="K63" s="17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8" customFormat="1" x14ac:dyDescent="0.3">
      <c r="A64" s="15"/>
      <c r="B64" s="15"/>
      <c r="C64" s="15"/>
      <c r="D64" s="15"/>
      <c r="E64" s="15"/>
      <c r="F64" s="15"/>
      <c r="G64" s="16"/>
      <c r="H64" s="16"/>
      <c r="I64" s="17"/>
      <c r="J64" s="15"/>
      <c r="K64" s="17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s="18" customFormat="1" x14ac:dyDescent="0.3">
      <c r="A65" s="15"/>
      <c r="B65" s="15"/>
      <c r="C65" s="15"/>
      <c r="D65" s="15"/>
      <c r="E65" s="15"/>
      <c r="F65" s="15"/>
      <c r="G65" s="16"/>
      <c r="H65" s="16"/>
      <c r="I65" s="17"/>
      <c r="J65" s="15"/>
      <c r="K65" s="1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s="18" customFormat="1" x14ac:dyDescent="0.3">
      <c r="A66" s="15"/>
      <c r="B66" s="15"/>
      <c r="C66" s="15"/>
      <c r="D66" s="15"/>
      <c r="E66" s="15"/>
      <c r="F66" s="15"/>
      <c r="G66" s="16"/>
      <c r="H66" s="16"/>
      <c r="I66" s="17"/>
      <c r="J66" s="15"/>
      <c r="K66" s="17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18" customFormat="1" x14ac:dyDescent="0.3">
      <c r="A67" s="15"/>
      <c r="B67" s="15"/>
      <c r="C67" s="15"/>
      <c r="D67" s="15"/>
      <c r="E67" s="15"/>
      <c r="F67" s="15"/>
      <c r="G67" s="16"/>
      <c r="H67" s="16"/>
      <c r="I67" s="17"/>
      <c r="J67" s="15"/>
      <c r="K67" s="17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s="18" customFormat="1" x14ac:dyDescent="0.3">
      <c r="A68" s="15"/>
      <c r="B68" s="15"/>
      <c r="C68" s="15"/>
      <c r="D68" s="15"/>
      <c r="E68" s="15"/>
      <c r="F68" s="15"/>
      <c r="G68" s="16"/>
      <c r="H68" s="16"/>
      <c r="I68" s="17"/>
      <c r="J68" s="15"/>
      <c r="K68" s="17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s="18" customFormat="1" x14ac:dyDescent="0.3">
      <c r="A69" s="15"/>
      <c r="B69" s="15"/>
      <c r="C69" s="15"/>
      <c r="D69" s="15"/>
      <c r="E69" s="15"/>
      <c r="F69" s="15"/>
      <c r="G69" s="16"/>
      <c r="H69" s="16"/>
      <c r="I69" s="17"/>
      <c r="J69" s="15"/>
      <c r="K69" s="2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s="18" customFormat="1" x14ac:dyDescent="0.3">
      <c r="A70" s="15"/>
      <c r="B70" s="15"/>
      <c r="C70" s="15"/>
      <c r="D70" s="15"/>
      <c r="E70" s="15"/>
      <c r="F70" s="15"/>
      <c r="G70" s="16"/>
      <c r="H70" s="16"/>
      <c r="I70" s="17"/>
      <c r="J70" s="15"/>
      <c r="K70" s="17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18" customFormat="1" x14ac:dyDescent="0.3">
      <c r="A71" s="24"/>
      <c r="B71" s="24"/>
      <c r="C71" s="24"/>
      <c r="D71" s="15"/>
      <c r="E71" s="24"/>
      <c r="F71" s="15"/>
      <c r="G71" s="16"/>
      <c r="H71" s="16"/>
      <c r="I71" s="17"/>
      <c r="J71" s="15"/>
      <c r="K71" s="1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s="18" customFormat="1" x14ac:dyDescent="0.3">
      <c r="A72" s="24"/>
      <c r="B72" s="24"/>
      <c r="C72" s="24"/>
      <c r="D72" s="15"/>
      <c r="E72" s="24"/>
      <c r="F72" s="15"/>
      <c r="G72" s="16"/>
      <c r="H72" s="16"/>
      <c r="I72" s="17"/>
      <c r="J72" s="15"/>
      <c r="K72" s="1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s="18" customFormat="1" x14ac:dyDescent="0.3">
      <c r="A73" s="24"/>
      <c r="B73" s="24"/>
      <c r="C73" s="24"/>
      <c r="D73" s="15"/>
      <c r="E73" s="24"/>
      <c r="F73" s="15"/>
      <c r="G73" s="16"/>
      <c r="H73" s="16"/>
      <c r="I73" s="17"/>
      <c r="J73" s="15"/>
      <c r="K73" s="1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s="18" customFormat="1" x14ac:dyDescent="0.3">
      <c r="A74" s="24"/>
      <c r="B74" s="24"/>
      <c r="C74" s="24"/>
      <c r="D74" s="15"/>
      <c r="E74" s="24"/>
      <c r="F74" s="15"/>
      <c r="G74" s="16"/>
      <c r="H74" s="16"/>
      <c r="I74" s="17"/>
      <c r="J74" s="15"/>
      <c r="K74" s="17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s="18" customFormat="1" x14ac:dyDescent="0.3">
      <c r="A75" s="24"/>
      <c r="B75" s="24"/>
      <c r="C75" s="24"/>
      <c r="D75" s="15"/>
      <c r="E75" s="24"/>
      <c r="F75" s="15"/>
      <c r="G75" s="16"/>
      <c r="H75" s="16"/>
      <c r="I75" s="17"/>
      <c r="J75" s="15"/>
      <c r="K75" s="17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s="18" customFormat="1" x14ac:dyDescent="0.3">
      <c r="A76" s="15"/>
      <c r="B76" s="15"/>
      <c r="C76" s="15"/>
      <c r="D76" s="15"/>
      <c r="E76" s="15"/>
      <c r="F76" s="15"/>
      <c r="G76" s="16"/>
      <c r="H76" s="16"/>
      <c r="I76" s="17"/>
      <c r="J76" s="15"/>
      <c r="K76" s="17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s="18" customFormat="1" x14ac:dyDescent="0.3">
      <c r="A77" s="15"/>
      <c r="B77" s="15"/>
      <c r="C77" s="15"/>
      <c r="D77" s="15"/>
      <c r="E77" s="15"/>
      <c r="F77" s="15"/>
      <c r="G77" s="16"/>
      <c r="H77" s="16"/>
      <c r="I77" s="17"/>
      <c r="J77" s="15"/>
      <c r="K77" s="17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s="18" customFormat="1" ht="17.25" customHeight="1" x14ac:dyDescent="0.3">
      <c r="A78" s="15"/>
      <c r="B78" s="15"/>
      <c r="C78" s="15"/>
      <c r="D78" s="15"/>
      <c r="E78" s="15"/>
      <c r="F78" s="15"/>
      <c r="G78" s="16"/>
      <c r="H78" s="16"/>
      <c r="I78" s="17"/>
      <c r="J78" s="15"/>
      <c r="K78" s="17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s="18" customFormat="1" x14ac:dyDescent="0.3">
      <c r="A79" s="15"/>
      <c r="B79" s="15"/>
      <c r="C79" s="15"/>
      <c r="D79" s="15"/>
      <c r="E79" s="15"/>
      <c r="F79" s="15"/>
      <c r="G79" s="16"/>
      <c r="H79" s="16"/>
      <c r="I79" s="17"/>
      <c r="J79" s="15"/>
      <c r="K79" s="17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s="18" customFormat="1" x14ac:dyDescent="0.3">
      <c r="A80" s="15"/>
      <c r="B80" s="15"/>
      <c r="C80" s="15"/>
      <c r="D80" s="15"/>
      <c r="E80" s="15"/>
      <c r="F80" s="15"/>
      <c r="G80" s="16"/>
      <c r="H80" s="16"/>
      <c r="I80" s="17"/>
      <c r="J80" s="15"/>
      <c r="K80" s="17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s="18" customFormat="1" x14ac:dyDescent="0.3">
      <c r="A81" s="15"/>
      <c r="B81" s="15"/>
      <c r="C81" s="15"/>
      <c r="D81" s="15"/>
      <c r="E81" s="15"/>
      <c r="F81" s="15"/>
      <c r="G81" s="16"/>
      <c r="H81" s="16"/>
      <c r="I81" s="17"/>
      <c r="J81" s="15"/>
      <c r="K81" s="17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s="18" customFormat="1" x14ac:dyDescent="0.3">
      <c r="A82" s="15"/>
      <c r="B82" s="15"/>
      <c r="C82" s="15"/>
      <c r="D82" s="15"/>
      <c r="E82" s="15"/>
      <c r="F82" s="15"/>
      <c r="G82" s="16"/>
      <c r="H82" s="16"/>
      <c r="I82" s="17"/>
      <c r="J82" s="15"/>
      <c r="K82" s="17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s="18" customFormat="1" x14ac:dyDescent="0.3">
      <c r="A83" s="15"/>
      <c r="B83" s="15"/>
      <c r="C83" s="15"/>
      <c r="D83" s="15"/>
      <c r="E83" s="15"/>
      <c r="F83" s="15"/>
      <c r="G83" s="16"/>
      <c r="H83" s="16"/>
      <c r="I83" s="17"/>
      <c r="J83" s="15"/>
      <c r="K83" s="17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s="18" customFormat="1" x14ac:dyDescent="0.3">
      <c r="A84" s="15"/>
      <c r="B84" s="15"/>
      <c r="C84" s="15"/>
      <c r="D84" s="15"/>
      <c r="E84" s="15"/>
      <c r="F84" s="15"/>
      <c r="G84" s="16"/>
      <c r="H84" s="16"/>
      <c r="I84" s="17"/>
      <c r="J84" s="15"/>
      <c r="K84" s="1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s="18" customFormat="1" x14ac:dyDescent="0.3">
      <c r="A85" s="15"/>
      <c r="B85" s="15"/>
      <c r="C85" s="15"/>
      <c r="D85" s="15"/>
      <c r="E85" s="15"/>
      <c r="F85" s="15"/>
      <c r="G85" s="16"/>
      <c r="H85" s="16"/>
      <c r="I85" s="17"/>
      <c r="J85" s="15"/>
      <c r="K85" s="17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s="18" customFormat="1" x14ac:dyDescent="0.3">
      <c r="A86" s="15"/>
      <c r="B86" s="15"/>
      <c r="C86" s="15"/>
      <c r="D86" s="15"/>
      <c r="E86" s="15"/>
      <c r="F86" s="15"/>
      <c r="G86" s="16"/>
      <c r="H86" s="16"/>
      <c r="I86" s="17"/>
      <c r="J86" s="15"/>
      <c r="K86" s="17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s="18" customFormat="1" x14ac:dyDescent="0.3">
      <c r="A87" s="15"/>
      <c r="B87" s="15"/>
      <c r="C87" s="15"/>
      <c r="D87" s="15"/>
      <c r="E87" s="15"/>
      <c r="F87" s="15"/>
      <c r="G87" s="16"/>
      <c r="H87" s="16"/>
      <c r="I87" s="17"/>
      <c r="J87" s="15"/>
      <c r="K87" s="17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s="18" customFormat="1" x14ac:dyDescent="0.3">
      <c r="A88" s="15"/>
      <c r="B88" s="15"/>
      <c r="C88" s="15"/>
      <c r="D88" s="15"/>
      <c r="E88" s="15"/>
      <c r="F88" s="15"/>
      <c r="G88" s="16"/>
      <c r="H88" s="16"/>
      <c r="I88" s="17"/>
      <c r="J88" s="15"/>
      <c r="K88" s="17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s="18" customFormat="1" x14ac:dyDescent="0.3">
      <c r="A89" s="15"/>
      <c r="B89" s="15"/>
      <c r="C89" s="15"/>
      <c r="D89" s="15"/>
      <c r="E89" s="15"/>
      <c r="F89" s="15"/>
      <c r="G89" s="16"/>
      <c r="H89" s="25"/>
      <c r="I89" s="17"/>
      <c r="J89" s="15"/>
      <c r="K89" s="17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s="18" customFormat="1" x14ac:dyDescent="0.3">
      <c r="A90" s="19"/>
      <c r="B90" s="15"/>
      <c r="C90" s="15"/>
      <c r="D90" s="15"/>
      <c r="E90" s="15"/>
      <c r="F90" s="15"/>
      <c r="G90" s="16"/>
      <c r="H90" s="16"/>
      <c r="I90" s="17"/>
      <c r="J90" s="15"/>
      <c r="K90" s="17"/>
      <c r="L90" s="15"/>
      <c r="M90" s="15"/>
      <c r="N90" s="15"/>
      <c r="O90" s="15"/>
      <c r="P90" s="15"/>
      <c r="Q90" s="15"/>
      <c r="R90" s="15"/>
      <c r="S90" s="15"/>
      <c r="T90" s="15"/>
      <c r="U90" s="26"/>
      <c r="V90" s="26"/>
      <c r="W90" s="22"/>
    </row>
    <row r="91" spans="1:23" s="18" customFormat="1" x14ac:dyDescent="0.3">
      <c r="A91" s="19"/>
      <c r="B91" s="15"/>
      <c r="C91" s="15"/>
      <c r="D91" s="15"/>
      <c r="E91" s="15"/>
      <c r="F91" s="15"/>
      <c r="G91" s="16"/>
      <c r="H91" s="16"/>
      <c r="I91" s="17"/>
      <c r="J91" s="15"/>
      <c r="K91" s="17"/>
      <c r="L91" s="15"/>
      <c r="M91" s="15"/>
      <c r="N91" s="15"/>
      <c r="O91" s="15"/>
      <c r="P91" s="15"/>
      <c r="Q91" s="15"/>
      <c r="R91" s="15"/>
      <c r="S91" s="15"/>
      <c r="T91" s="15"/>
      <c r="U91" s="26"/>
      <c r="V91" s="26"/>
      <c r="W91" s="22"/>
    </row>
    <row r="92" spans="1:23" s="18" customFormat="1" x14ac:dyDescent="0.3">
      <c r="A92" s="19"/>
      <c r="B92" s="15"/>
      <c r="C92" s="15"/>
      <c r="D92" s="15"/>
      <c r="E92" s="15"/>
      <c r="F92" s="15"/>
      <c r="G92" s="16"/>
      <c r="H92" s="16"/>
      <c r="I92" s="17"/>
      <c r="J92" s="15"/>
      <c r="K92" s="17"/>
      <c r="L92" s="15"/>
      <c r="M92" s="15"/>
      <c r="N92" s="15"/>
      <c r="O92" s="15"/>
      <c r="P92" s="15"/>
      <c r="Q92" s="15"/>
      <c r="R92" s="15"/>
      <c r="S92" s="15"/>
      <c r="T92" s="15"/>
      <c r="U92" s="26"/>
      <c r="V92" s="26"/>
      <c r="W92" s="22"/>
    </row>
    <row r="93" spans="1:23" s="18" customFormat="1" x14ac:dyDescent="0.3">
      <c r="A93" s="19"/>
      <c r="B93" s="15"/>
      <c r="C93" s="15"/>
      <c r="D93" s="15"/>
      <c r="E93" s="15"/>
      <c r="F93" s="15"/>
      <c r="G93" s="16"/>
      <c r="H93" s="16"/>
      <c r="I93" s="17"/>
      <c r="J93" s="15"/>
      <c r="K93" s="17"/>
      <c r="L93" s="15"/>
      <c r="M93" s="15"/>
      <c r="N93" s="15"/>
      <c r="O93" s="15"/>
      <c r="P93" s="15"/>
      <c r="Q93" s="15"/>
      <c r="R93" s="15"/>
      <c r="S93" s="15"/>
      <c r="T93" s="15"/>
      <c r="U93" s="26"/>
      <c r="V93" s="26"/>
      <c r="W93" s="22"/>
    </row>
    <row r="94" spans="1:23" s="18" customFormat="1" x14ac:dyDescent="0.3">
      <c r="A94" s="19"/>
      <c r="B94" s="15"/>
      <c r="C94" s="15"/>
      <c r="D94" s="15"/>
      <c r="E94" s="15"/>
      <c r="F94" s="15"/>
      <c r="G94" s="16"/>
      <c r="H94" s="16"/>
      <c r="I94" s="17"/>
      <c r="J94" s="15"/>
      <c r="K94" s="17"/>
      <c r="L94" s="15"/>
      <c r="M94" s="15"/>
      <c r="N94" s="15"/>
      <c r="O94" s="15"/>
      <c r="P94" s="15"/>
      <c r="Q94" s="15"/>
      <c r="R94" s="15"/>
      <c r="S94" s="15"/>
      <c r="T94" s="15"/>
      <c r="U94" s="26"/>
      <c r="V94" s="26"/>
      <c r="W94" s="22"/>
    </row>
    <row r="95" spans="1:23" s="18" customFormat="1" x14ac:dyDescent="0.3">
      <c r="A95" s="15"/>
      <c r="B95" s="15"/>
      <c r="C95" s="15"/>
      <c r="D95" s="19"/>
      <c r="E95" s="15"/>
      <c r="F95" s="15"/>
      <c r="G95" s="16"/>
      <c r="H95" s="16"/>
      <c r="I95" s="17"/>
      <c r="J95" s="15"/>
      <c r="K95" s="17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s="18" customFormat="1" x14ac:dyDescent="0.3">
      <c r="A96" s="15"/>
      <c r="B96" s="15"/>
      <c r="C96" s="15"/>
      <c r="D96" s="15"/>
      <c r="E96" s="15"/>
      <c r="F96" s="15"/>
      <c r="G96" s="16"/>
      <c r="H96" s="16"/>
      <c r="I96" s="17"/>
      <c r="J96" s="15"/>
      <c r="K96" s="17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s="18" customFormat="1" x14ac:dyDescent="0.3">
      <c r="A97" s="19"/>
      <c r="B97" s="15"/>
      <c r="C97" s="15"/>
      <c r="D97" s="15"/>
      <c r="E97" s="15"/>
      <c r="F97" s="15"/>
      <c r="G97" s="16"/>
      <c r="H97" s="16"/>
      <c r="I97" s="17"/>
      <c r="J97" s="15"/>
      <c r="K97" s="17"/>
      <c r="L97" s="15"/>
      <c r="M97" s="15"/>
      <c r="N97" s="15"/>
      <c r="O97" s="15"/>
      <c r="P97" s="15"/>
      <c r="Q97" s="15"/>
      <c r="R97" s="15"/>
      <c r="S97" s="15"/>
      <c r="T97" s="15"/>
      <c r="U97" s="22"/>
      <c r="V97" s="26"/>
      <c r="W97" s="22"/>
    </row>
    <row r="98" spans="1:23" s="18" customFormat="1" x14ac:dyDescent="0.3">
      <c r="A98" s="19"/>
      <c r="B98" s="15"/>
      <c r="C98" s="15"/>
      <c r="D98" s="15"/>
      <c r="E98" s="15"/>
      <c r="F98" s="15"/>
      <c r="G98" s="16"/>
      <c r="H98" s="16"/>
      <c r="I98" s="17"/>
      <c r="J98" s="15"/>
      <c r="K98" s="17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s="18" customFormat="1" x14ac:dyDescent="0.3">
      <c r="A99" s="15"/>
      <c r="B99" s="15"/>
      <c r="C99" s="15"/>
      <c r="D99" s="15"/>
      <c r="E99" s="15"/>
      <c r="F99" s="15"/>
      <c r="G99" s="16"/>
      <c r="H99" s="16"/>
      <c r="I99" s="17"/>
      <c r="J99" s="15"/>
      <c r="K99" s="17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s="18" customFormat="1" x14ac:dyDescent="0.3">
      <c r="A100" s="15"/>
      <c r="B100" s="15"/>
      <c r="C100" s="15"/>
      <c r="D100" s="15"/>
      <c r="E100" s="15"/>
      <c r="F100" s="15"/>
      <c r="G100" s="16"/>
      <c r="H100" s="16"/>
      <c r="I100" s="17"/>
      <c r="J100" s="15"/>
      <c r="K100" s="17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s="18" customFormat="1" x14ac:dyDescent="0.3">
      <c r="A101" s="19"/>
      <c r="B101" s="15"/>
      <c r="C101" s="15"/>
      <c r="D101" s="15"/>
      <c r="E101" s="15"/>
      <c r="F101" s="15"/>
      <c r="G101" s="16"/>
      <c r="H101" s="16"/>
      <c r="I101" s="17"/>
      <c r="J101" s="15"/>
      <c r="K101" s="17"/>
      <c r="L101" s="15"/>
      <c r="M101" s="15"/>
      <c r="N101" s="15"/>
      <c r="O101" s="15"/>
      <c r="P101" s="15"/>
      <c r="Q101" s="15"/>
      <c r="R101" s="15"/>
      <c r="S101" s="15"/>
      <c r="T101" s="15"/>
      <c r="U101" s="22"/>
      <c r="V101" s="26"/>
      <c r="W101" s="22"/>
    </row>
    <row r="102" spans="1:23" s="18" customFormat="1" x14ac:dyDescent="0.3">
      <c r="A102" s="19"/>
      <c r="B102" s="15"/>
      <c r="C102" s="15"/>
      <c r="D102" s="15"/>
      <c r="E102" s="15"/>
      <c r="F102" s="15"/>
      <c r="G102" s="16"/>
      <c r="H102" s="16"/>
      <c r="I102" s="17"/>
      <c r="J102" s="15"/>
      <c r="K102" s="17"/>
      <c r="L102" s="15"/>
      <c r="M102" s="15"/>
      <c r="N102" s="15"/>
      <c r="O102" s="15"/>
      <c r="P102" s="15"/>
      <c r="Q102" s="15"/>
      <c r="R102" s="15"/>
      <c r="S102" s="15"/>
      <c r="T102" s="15"/>
      <c r="U102" s="22"/>
      <c r="V102" s="26"/>
      <c r="W102" s="22"/>
    </row>
    <row r="103" spans="1:23" s="18" customFormat="1" x14ac:dyDescent="0.3">
      <c r="A103" s="15"/>
      <c r="B103" s="15"/>
      <c r="C103" s="15"/>
      <c r="D103" s="15"/>
      <c r="E103" s="15"/>
      <c r="F103" s="15"/>
      <c r="G103" s="16"/>
      <c r="H103" s="16"/>
      <c r="I103" s="17"/>
      <c r="J103" s="15"/>
      <c r="K103" s="17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s="18" customFormat="1" x14ac:dyDescent="0.3">
      <c r="A104" s="15"/>
      <c r="B104" s="15"/>
      <c r="C104" s="15"/>
      <c r="D104" s="15"/>
      <c r="E104" s="15"/>
      <c r="F104" s="15"/>
      <c r="G104" s="16"/>
      <c r="H104" s="16"/>
      <c r="I104" s="17"/>
      <c r="J104" s="15"/>
      <c r="K104" s="17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s="18" customFormat="1" x14ac:dyDescent="0.3">
      <c r="A105" s="15"/>
      <c r="B105" s="15"/>
      <c r="C105" s="15"/>
      <c r="D105" s="15"/>
      <c r="E105" s="19"/>
      <c r="F105" s="15"/>
      <c r="G105" s="27"/>
      <c r="H105" s="16"/>
      <c r="I105" s="17"/>
      <c r="J105" s="15"/>
      <c r="K105" s="17"/>
      <c r="L105" s="15"/>
      <c r="M105" s="15"/>
      <c r="N105" s="15"/>
      <c r="O105" s="15"/>
      <c r="P105" s="15"/>
      <c r="Q105" s="15"/>
      <c r="R105" s="15"/>
      <c r="S105" s="15"/>
      <c r="T105" s="15"/>
      <c r="U105" s="22"/>
      <c r="V105" s="22"/>
      <c r="W105" s="22"/>
    </row>
    <row r="106" spans="1:23" s="18" customFormat="1" x14ac:dyDescent="0.3">
      <c r="A106" s="15"/>
      <c r="B106" s="15"/>
      <c r="C106" s="15"/>
      <c r="D106" s="15"/>
      <c r="E106" s="15"/>
      <c r="F106" s="15"/>
      <c r="G106" s="27"/>
      <c r="H106" s="16"/>
      <c r="I106" s="17"/>
      <c r="J106" s="15"/>
      <c r="K106" s="17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s="18" customFormat="1" x14ac:dyDescent="0.3">
      <c r="A107" s="19"/>
      <c r="B107" s="15"/>
      <c r="C107" s="15"/>
      <c r="D107" s="15"/>
      <c r="E107" s="15"/>
      <c r="F107" s="15"/>
      <c r="G107" s="16"/>
      <c r="H107" s="16"/>
      <c r="I107" s="17"/>
      <c r="J107" s="15"/>
      <c r="K107" s="17"/>
      <c r="L107" s="15"/>
      <c r="M107" s="15"/>
      <c r="N107" s="15"/>
      <c r="O107" s="15"/>
      <c r="P107" s="15"/>
      <c r="Q107" s="15"/>
      <c r="R107" s="15"/>
      <c r="S107" s="15"/>
      <c r="T107" s="15"/>
      <c r="U107" s="22"/>
      <c r="V107" s="22"/>
      <c r="W107" s="22"/>
    </row>
    <row r="108" spans="1:23" s="18" customFormat="1" x14ac:dyDescent="0.3">
      <c r="A108" s="15"/>
      <c r="B108" s="15"/>
      <c r="C108" s="15"/>
      <c r="D108" s="15"/>
      <c r="E108" s="15"/>
      <c r="F108" s="15"/>
      <c r="G108" s="16"/>
      <c r="H108" s="16"/>
      <c r="I108" s="17"/>
      <c r="J108" s="15"/>
      <c r="K108" s="17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s="18" customFormat="1" x14ac:dyDescent="0.3">
      <c r="A109" s="15"/>
      <c r="B109" s="15"/>
      <c r="C109" s="15"/>
      <c r="D109" s="15"/>
      <c r="E109" s="15"/>
      <c r="F109" s="15"/>
      <c r="G109" s="16"/>
      <c r="H109" s="16"/>
      <c r="I109" s="17"/>
      <c r="J109" s="15"/>
      <c r="K109" s="17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s="18" customFormat="1" x14ac:dyDescent="0.3">
      <c r="A110" s="15"/>
      <c r="B110" s="15"/>
      <c r="C110" s="15"/>
      <c r="D110" s="15"/>
      <c r="E110" s="15"/>
      <c r="F110" s="15"/>
      <c r="G110" s="16"/>
      <c r="H110" s="16"/>
      <c r="I110" s="17"/>
      <c r="J110" s="15"/>
      <c r="K110" s="17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s="18" customFormat="1" x14ac:dyDescent="0.3">
      <c r="A111" s="15"/>
      <c r="B111" s="15"/>
      <c r="C111" s="15"/>
      <c r="D111" s="15"/>
      <c r="E111" s="15"/>
      <c r="F111" s="15"/>
      <c r="G111" s="16"/>
      <c r="H111" s="16"/>
      <c r="I111" s="17"/>
      <c r="J111" s="15"/>
      <c r="K111" s="17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s="18" customFormat="1" x14ac:dyDescent="0.3">
      <c r="A112" s="15"/>
      <c r="B112" s="15"/>
      <c r="C112" s="15"/>
      <c r="D112" s="15"/>
      <c r="E112" s="15"/>
      <c r="F112" s="15"/>
      <c r="G112" s="16"/>
      <c r="H112" s="16"/>
      <c r="I112" s="17"/>
      <c r="J112" s="15"/>
      <c r="K112" s="17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s="18" customFormat="1" x14ac:dyDescent="0.3">
      <c r="A113" s="15"/>
      <c r="B113" s="15"/>
      <c r="C113" s="15"/>
      <c r="D113" s="15"/>
      <c r="E113" s="15"/>
      <c r="F113" s="15"/>
      <c r="G113" s="16"/>
      <c r="H113" s="16"/>
      <c r="I113" s="17"/>
      <c r="J113" s="15"/>
      <c r="K113" s="17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s="18" customFormat="1" x14ac:dyDescent="0.3">
      <c r="A114" s="15"/>
      <c r="B114" s="15"/>
      <c r="C114" s="15"/>
      <c r="D114" s="15"/>
      <c r="E114" s="15"/>
      <c r="F114" s="15"/>
      <c r="G114" s="16"/>
      <c r="H114" s="16"/>
      <c r="I114" s="17"/>
      <c r="J114" s="15"/>
      <c r="K114" s="17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s="18" customFormat="1" x14ac:dyDescent="0.3">
      <c r="A115" s="15"/>
      <c r="B115" s="15"/>
      <c r="C115" s="15"/>
      <c r="D115" s="15"/>
      <c r="E115" s="15"/>
      <c r="F115" s="15"/>
      <c r="G115" s="16"/>
      <c r="H115" s="16"/>
      <c r="I115" s="17"/>
      <c r="J115" s="15"/>
      <c r="K115" s="17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s="18" customFormat="1" x14ac:dyDescent="0.3">
      <c r="A116" s="15"/>
      <c r="B116" s="15"/>
      <c r="C116" s="15"/>
      <c r="D116" s="15"/>
      <c r="E116" s="15"/>
      <c r="F116" s="15"/>
      <c r="G116" s="16"/>
      <c r="H116" s="16"/>
      <c r="I116" s="17"/>
      <c r="J116" s="15"/>
      <c r="K116" s="17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s="18" customFormat="1" x14ac:dyDescent="0.3">
      <c r="A117" s="15"/>
      <c r="B117" s="15"/>
      <c r="C117" s="15"/>
      <c r="D117" s="15"/>
      <c r="E117" s="15"/>
      <c r="F117" s="15"/>
      <c r="G117" s="16"/>
      <c r="H117" s="16"/>
      <c r="I117" s="17"/>
      <c r="J117" s="15"/>
      <c r="K117" s="17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s="18" customFormat="1" x14ac:dyDescent="0.3">
      <c r="A118" s="15"/>
      <c r="B118" s="15"/>
      <c r="C118" s="15"/>
      <c r="D118" s="15"/>
      <c r="E118" s="15"/>
      <c r="F118" s="15"/>
      <c r="G118" s="16"/>
      <c r="H118" s="16"/>
      <c r="I118" s="17"/>
      <c r="J118" s="15"/>
      <c r="K118" s="17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s="18" customFormat="1" x14ac:dyDescent="0.3">
      <c r="A119" s="19"/>
      <c r="B119" s="15"/>
      <c r="C119" s="15"/>
      <c r="D119" s="15"/>
      <c r="E119" s="15"/>
      <c r="F119" s="15"/>
      <c r="G119" s="16"/>
      <c r="H119" s="16"/>
      <c r="I119" s="17"/>
      <c r="J119" s="15"/>
      <c r="K119" s="17"/>
      <c r="L119" s="15"/>
      <c r="M119" s="15"/>
      <c r="N119" s="15"/>
      <c r="O119" s="15"/>
      <c r="P119" s="15"/>
      <c r="Q119" s="15"/>
      <c r="R119" s="15"/>
      <c r="S119" s="15"/>
      <c r="T119" s="15"/>
      <c r="U119" s="22"/>
      <c r="V119" s="20"/>
      <c r="W119" s="22"/>
    </row>
    <row r="120" spans="1:23" s="18" customFormat="1" x14ac:dyDescent="0.3">
      <c r="A120" s="15"/>
      <c r="B120" s="15"/>
      <c r="C120" s="15"/>
      <c r="D120" s="15"/>
      <c r="E120" s="15"/>
      <c r="F120" s="15"/>
      <c r="G120" s="16"/>
      <c r="H120" s="16"/>
      <c r="I120" s="17"/>
      <c r="J120" s="15"/>
      <c r="K120" s="17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s="18" customFormat="1" x14ac:dyDescent="0.3">
      <c r="A121" s="15"/>
      <c r="B121" s="15"/>
      <c r="C121" s="15"/>
      <c r="D121" s="15"/>
      <c r="E121" s="15"/>
      <c r="F121" s="15"/>
      <c r="G121" s="16"/>
      <c r="H121" s="16"/>
      <c r="I121" s="17"/>
      <c r="J121" s="15"/>
      <c r="K121" s="17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s="18" customFormat="1" x14ac:dyDescent="0.3">
      <c r="A122" s="15"/>
      <c r="B122" s="15"/>
      <c r="C122" s="15"/>
      <c r="D122" s="15"/>
      <c r="E122" s="15"/>
      <c r="F122" s="15"/>
      <c r="G122" s="16"/>
      <c r="H122" s="16"/>
      <c r="I122" s="17"/>
      <c r="J122" s="15"/>
      <c r="K122" s="17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s="18" customFormat="1" x14ac:dyDescent="0.3">
      <c r="A123" s="15"/>
      <c r="B123" s="15"/>
      <c r="C123" s="15"/>
      <c r="D123" s="15"/>
      <c r="E123" s="15"/>
      <c r="F123" s="15"/>
      <c r="G123" s="16"/>
      <c r="H123" s="16"/>
      <c r="I123" s="17"/>
      <c r="J123" s="15"/>
      <c r="K123" s="17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s="18" customFormat="1" x14ac:dyDescent="0.3">
      <c r="A124" s="15"/>
      <c r="B124" s="15"/>
      <c r="C124" s="15"/>
      <c r="D124" s="15"/>
      <c r="E124" s="15"/>
      <c r="F124" s="15"/>
      <c r="G124" s="16"/>
      <c r="H124" s="16"/>
      <c r="I124" s="17"/>
      <c r="J124" s="15"/>
      <c r="K124" s="17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s="18" customFormat="1" x14ac:dyDescent="0.3">
      <c r="A125" s="15"/>
      <c r="B125" s="15"/>
      <c r="C125" s="15"/>
      <c r="D125" s="15"/>
      <c r="E125" s="15"/>
      <c r="F125" s="15"/>
      <c r="G125" s="16"/>
      <c r="H125" s="16"/>
      <c r="I125" s="17"/>
      <c r="J125" s="15"/>
      <c r="K125" s="17"/>
      <c r="L125" s="15"/>
      <c r="M125" s="28"/>
      <c r="N125" s="28"/>
      <c r="O125" s="28"/>
      <c r="P125" s="28"/>
      <c r="Q125" s="28"/>
      <c r="R125" s="28"/>
      <c r="S125" s="15"/>
      <c r="T125" s="15"/>
      <c r="U125" s="15"/>
      <c r="V125" s="15"/>
      <c r="W125" s="15"/>
    </row>
    <row r="126" spans="1:23" s="18" customFormat="1" x14ac:dyDescent="0.3">
      <c r="A126" s="15"/>
      <c r="B126" s="15"/>
      <c r="C126" s="15"/>
      <c r="D126" s="15"/>
      <c r="E126" s="15"/>
      <c r="F126" s="15"/>
      <c r="G126" s="16"/>
      <c r="H126" s="16"/>
      <c r="I126" s="17"/>
      <c r="J126" s="15"/>
      <c r="K126" s="17"/>
      <c r="L126" s="15"/>
      <c r="M126" s="28"/>
      <c r="N126" s="28"/>
      <c r="O126" s="28"/>
      <c r="P126" s="28"/>
      <c r="Q126" s="28"/>
      <c r="R126" s="28"/>
      <c r="S126" s="15"/>
      <c r="T126" s="15"/>
      <c r="U126" s="15"/>
      <c r="V126" s="15"/>
      <c r="W126" s="15"/>
    </row>
    <row r="127" spans="1:23" s="18" customFormat="1" x14ac:dyDescent="0.3">
      <c r="A127" s="15"/>
      <c r="B127" s="15"/>
      <c r="C127" s="15"/>
      <c r="D127" s="15"/>
      <c r="E127" s="15"/>
      <c r="F127" s="15"/>
      <c r="G127" s="16"/>
      <c r="H127" s="16"/>
      <c r="I127" s="17"/>
      <c r="J127" s="15"/>
      <c r="K127" s="17"/>
      <c r="L127" s="15"/>
      <c r="M127" s="28"/>
      <c r="N127" s="28"/>
      <c r="O127" s="28"/>
      <c r="P127" s="28"/>
      <c r="Q127" s="28"/>
      <c r="R127" s="28"/>
      <c r="S127" s="15"/>
      <c r="T127" s="15"/>
      <c r="U127" s="15"/>
      <c r="V127" s="15"/>
      <c r="W127" s="15"/>
    </row>
    <row r="128" spans="1:23" s="18" customFormat="1" x14ac:dyDescent="0.3">
      <c r="A128" s="15"/>
      <c r="B128" s="15"/>
      <c r="C128" s="15"/>
      <c r="D128" s="15"/>
      <c r="E128" s="15"/>
      <c r="F128" s="15"/>
      <c r="G128" s="16"/>
      <c r="H128" s="16"/>
      <c r="I128" s="17"/>
      <c r="J128" s="15"/>
      <c r="K128" s="17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s="18" customFormat="1" x14ac:dyDescent="0.3">
      <c r="A129" s="15"/>
      <c r="B129" s="15"/>
      <c r="C129" s="15"/>
      <c r="D129" s="15"/>
      <c r="E129" s="15"/>
      <c r="F129" s="15"/>
      <c r="G129" s="16"/>
      <c r="H129" s="16"/>
      <c r="I129" s="17"/>
      <c r="J129" s="15"/>
      <c r="K129" s="17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s="18" customFormat="1" x14ac:dyDescent="0.3">
      <c r="A130" s="15"/>
      <c r="B130" s="15"/>
      <c r="C130" s="15"/>
      <c r="D130" s="15"/>
      <c r="E130" s="15"/>
      <c r="F130" s="15"/>
      <c r="G130" s="16"/>
      <c r="H130" s="16"/>
      <c r="I130" s="17"/>
      <c r="J130" s="15"/>
      <c r="K130" s="17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s="18" customFormat="1" x14ac:dyDescent="0.3">
      <c r="A131" s="15"/>
      <c r="B131" s="15"/>
      <c r="C131" s="15"/>
      <c r="D131" s="15"/>
      <c r="E131" s="15"/>
      <c r="F131" s="15"/>
      <c r="G131" s="16"/>
      <c r="H131" s="16"/>
      <c r="I131" s="17"/>
      <c r="J131" s="15"/>
      <c r="K131" s="17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s="18" customFormat="1" x14ac:dyDescent="0.3">
      <c r="A132" s="19"/>
      <c r="B132" s="15"/>
      <c r="C132" s="15"/>
      <c r="D132" s="15"/>
      <c r="E132" s="15"/>
      <c r="F132" s="15"/>
      <c r="G132" s="16"/>
      <c r="H132" s="16"/>
      <c r="I132" s="17"/>
      <c r="J132" s="15"/>
      <c r="K132" s="17"/>
      <c r="L132" s="15"/>
      <c r="M132" s="15"/>
      <c r="N132" s="15"/>
      <c r="O132" s="15"/>
      <c r="P132" s="15"/>
      <c r="Q132" s="15"/>
      <c r="R132" s="15"/>
      <c r="S132" s="15"/>
      <c r="T132" s="15"/>
      <c r="U132" s="22"/>
      <c r="V132" s="22"/>
      <c r="W132" s="22"/>
    </row>
    <row r="133" spans="1:23" s="18" customFormat="1" x14ac:dyDescent="0.3">
      <c r="A133" s="19"/>
      <c r="B133" s="15"/>
      <c r="C133" s="15"/>
      <c r="D133" s="15"/>
      <c r="E133" s="15"/>
      <c r="F133" s="15"/>
      <c r="G133" s="16"/>
      <c r="H133" s="16"/>
      <c r="I133" s="17"/>
      <c r="J133" s="15"/>
      <c r="K133" s="17"/>
      <c r="L133" s="15"/>
      <c r="M133" s="15"/>
      <c r="N133" s="15"/>
      <c r="O133" s="15"/>
      <c r="P133" s="15"/>
      <c r="Q133" s="15"/>
      <c r="R133" s="15"/>
      <c r="S133" s="15"/>
      <c r="T133" s="15"/>
      <c r="U133" s="22"/>
      <c r="V133" s="22"/>
      <c r="W133" s="22"/>
    </row>
    <row r="134" spans="1:23" s="18" customFormat="1" x14ac:dyDescent="0.3">
      <c r="A134" s="15"/>
      <c r="B134" s="15"/>
      <c r="C134" s="15"/>
      <c r="D134" s="15"/>
      <c r="E134" s="15"/>
      <c r="F134" s="15"/>
      <c r="G134" s="16"/>
      <c r="H134" s="16"/>
      <c r="I134" s="17"/>
      <c r="J134" s="15"/>
      <c r="K134" s="17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s="18" customFormat="1" x14ac:dyDescent="0.3">
      <c r="A135" s="15"/>
      <c r="B135" s="15"/>
      <c r="C135" s="15"/>
      <c r="D135" s="15"/>
      <c r="E135" s="15"/>
      <c r="F135" s="15"/>
      <c r="G135" s="16"/>
      <c r="H135" s="16"/>
      <c r="I135" s="17"/>
      <c r="J135" s="15"/>
      <c r="K135" s="17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s="18" customFormat="1" x14ac:dyDescent="0.3">
      <c r="A136" s="15"/>
      <c r="B136" s="15"/>
      <c r="C136" s="15"/>
      <c r="D136" s="15"/>
      <c r="E136" s="15"/>
      <c r="F136" s="15"/>
      <c r="G136" s="16"/>
      <c r="H136" s="16"/>
      <c r="I136" s="17"/>
      <c r="J136" s="15"/>
      <c r="K136" s="17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s="18" customFormat="1" x14ac:dyDescent="0.3">
      <c r="A137" s="15"/>
      <c r="B137" s="15"/>
      <c r="C137" s="15"/>
      <c r="D137" s="15"/>
      <c r="E137" s="15"/>
      <c r="F137" s="15"/>
      <c r="G137" s="16"/>
      <c r="H137" s="16"/>
      <c r="I137" s="17"/>
      <c r="J137" s="15"/>
      <c r="K137" s="17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s="18" customFormat="1" x14ac:dyDescent="0.3">
      <c r="A138" s="15"/>
      <c r="B138" s="15"/>
      <c r="C138" s="15"/>
      <c r="D138" s="15"/>
      <c r="E138" s="15"/>
      <c r="F138" s="15"/>
      <c r="G138" s="16"/>
      <c r="H138" s="16"/>
      <c r="I138" s="17"/>
      <c r="J138" s="15"/>
      <c r="K138" s="17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s="18" customFormat="1" x14ac:dyDescent="0.3">
      <c r="A139" s="19"/>
      <c r="B139" s="15"/>
      <c r="C139" s="15"/>
      <c r="D139" s="15"/>
      <c r="E139" s="15"/>
      <c r="F139" s="15"/>
      <c r="G139" s="16"/>
      <c r="H139" s="16"/>
      <c r="I139" s="17"/>
      <c r="J139" s="15"/>
      <c r="K139" s="17"/>
      <c r="L139" s="15"/>
      <c r="M139" s="29"/>
      <c r="N139" s="29"/>
      <c r="O139" s="29"/>
      <c r="P139" s="29"/>
      <c r="Q139" s="29"/>
      <c r="R139" s="29"/>
      <c r="S139" s="15"/>
      <c r="T139" s="15"/>
      <c r="U139" s="22"/>
      <c r="V139" s="22"/>
      <c r="W139" s="22"/>
    </row>
    <row r="140" spans="1:23" s="18" customFormat="1" x14ac:dyDescent="0.3">
      <c r="A140" s="15"/>
      <c r="B140" s="15"/>
      <c r="C140" s="15"/>
      <c r="D140" s="15"/>
      <c r="E140" s="15"/>
      <c r="F140" s="15"/>
      <c r="G140" s="16"/>
      <c r="H140" s="16"/>
      <c r="I140" s="17"/>
      <c r="J140" s="15"/>
      <c r="K140" s="17"/>
      <c r="L140" s="15"/>
      <c r="M140" s="29"/>
      <c r="N140" s="29"/>
      <c r="O140" s="29"/>
      <c r="P140" s="29"/>
      <c r="Q140" s="29"/>
      <c r="R140" s="29"/>
      <c r="S140" s="15"/>
      <c r="T140" s="15"/>
      <c r="U140" s="22"/>
      <c r="V140" s="22"/>
      <c r="W140" s="22"/>
    </row>
    <row r="141" spans="1:23" s="18" customFormat="1" x14ac:dyDescent="0.3">
      <c r="A141" s="19"/>
      <c r="B141" s="15"/>
      <c r="C141" s="15"/>
      <c r="D141" s="15"/>
      <c r="E141" s="15"/>
      <c r="F141" s="15"/>
      <c r="G141" s="16"/>
      <c r="H141" s="16"/>
      <c r="I141" s="17"/>
      <c r="J141" s="15"/>
      <c r="K141" s="17"/>
      <c r="L141" s="15"/>
      <c r="M141" s="29"/>
      <c r="N141" s="29"/>
      <c r="O141" s="29"/>
      <c r="P141" s="29"/>
      <c r="Q141" s="29"/>
      <c r="R141" s="29"/>
      <c r="S141" s="15"/>
      <c r="T141" s="15"/>
      <c r="U141" s="22"/>
      <c r="V141" s="22"/>
      <c r="W141" s="22"/>
    </row>
    <row r="142" spans="1:23" s="18" customFormat="1" x14ac:dyDescent="0.3">
      <c r="A142" s="15"/>
      <c r="B142" s="15"/>
      <c r="C142" s="15"/>
      <c r="D142" s="15"/>
      <c r="E142" s="15"/>
      <c r="F142" s="15"/>
      <c r="G142" s="16"/>
      <c r="H142" s="16"/>
      <c r="I142" s="17"/>
      <c r="J142" s="15"/>
      <c r="K142" s="17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s="18" customFormat="1" x14ac:dyDescent="0.3">
      <c r="A143" s="15"/>
      <c r="B143" s="15"/>
      <c r="C143" s="15"/>
      <c r="D143" s="15"/>
      <c r="E143" s="15"/>
      <c r="F143" s="15"/>
      <c r="G143" s="16"/>
      <c r="H143" s="16"/>
      <c r="I143" s="17"/>
      <c r="J143" s="15"/>
      <c r="K143" s="17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s="18" customFormat="1" x14ac:dyDescent="0.3">
      <c r="A144" s="15"/>
      <c r="B144" s="15"/>
      <c r="C144" s="15"/>
      <c r="D144" s="15"/>
      <c r="E144" s="15"/>
      <c r="F144" s="15"/>
      <c r="G144" s="16"/>
      <c r="H144" s="16"/>
      <c r="I144" s="17"/>
      <c r="J144" s="15"/>
      <c r="K144" s="17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</sheetData>
  <sheetProtection password="CAC3" sheet="1" objects="1" scenarios="1"/>
  <sortState ref="A3:V129">
    <sortCondition ref="A3:A129"/>
  </sortState>
  <mergeCells count="6">
    <mergeCell ref="U10:W10"/>
    <mergeCell ref="A10:L10"/>
    <mergeCell ref="M10:T10"/>
    <mergeCell ref="B6:I6"/>
    <mergeCell ref="B3:I3"/>
    <mergeCell ref="B4:I4"/>
  </mergeCells>
  <pageMargins left="0.7" right="0.7" top="0.75" bottom="0.75" header="0.3" footer="0.3"/>
  <pageSetup paperSize="9" scale="1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dati!$A$1:$A$2</xm:f>
          </x14:formula1>
          <xm:sqref>P12:R37</xm:sqref>
        </x14:dataValidation>
        <x14:dataValidation type="list" showInputMessage="1" showErrorMessage="1">
          <x14:formula1>
            <xm:f>dati!$A$1:$A$2</xm:f>
          </x14:formula1>
          <xm:sqref>M12:O37</xm:sqref>
        </x14:dataValidation>
        <x14:dataValidation type="list" showInputMessage="1" showErrorMessage="1">
          <x14:formula1>
            <xm:f>dati!$C$1:$C$5</xm:f>
          </x14:formula1>
          <xm:sqref>E12:E37</xm:sqref>
        </x14:dataValidation>
        <x14:dataValidation type="list" showInputMessage="1" showErrorMessage="1">
          <x14:formula1>
            <xm:f>dati!$E$1:$E$3</xm:f>
          </x14:formula1>
          <xm:sqref>F12:F37</xm:sqref>
        </x14:dataValidation>
        <x14:dataValidation type="list" showInputMessage="1" showErrorMessage="1">
          <x14:formula1>
            <xm:f>dati!$G$1:$G$17</xm:f>
          </x14:formula1>
          <xm:sqref>J12:J37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zoomScaleNormal="100" workbookViewId="0">
      <pane ySplit="2" topLeftCell="A3" activePane="bottomLeft" state="frozen"/>
      <selection pane="bottomLeft" activeCell="F3" sqref="F3"/>
    </sheetView>
  </sheetViews>
  <sheetFormatPr defaultRowHeight="14.4" x14ac:dyDescent="0.3"/>
  <cols>
    <col min="1" max="1" width="48.109375" style="2" customWidth="1"/>
    <col min="2" max="2" width="23.88671875" style="2" customWidth="1"/>
    <col min="3" max="3" width="21.33203125" style="2" customWidth="1"/>
    <col min="4" max="4" width="25.6640625" style="2" customWidth="1"/>
    <col min="5" max="5" width="14.6640625" style="2" customWidth="1"/>
    <col min="6" max="6" width="25.33203125" style="5" customWidth="1"/>
    <col min="7" max="7" width="18.6640625" style="5" customWidth="1"/>
    <col min="8" max="8" width="11.33203125" style="5" bestFit="1" customWidth="1"/>
    <col min="9" max="9" width="21.109375" style="30" customWidth="1"/>
    <col min="10" max="16384" width="8.88671875" style="5"/>
  </cols>
  <sheetData>
    <row r="1" spans="1:9" x14ac:dyDescent="0.3">
      <c r="B1" s="66" t="s">
        <v>48</v>
      </c>
      <c r="C1" s="66"/>
      <c r="D1" s="66"/>
    </row>
    <row r="2" spans="1:9" x14ac:dyDescent="0.3">
      <c r="A2" s="10" t="s">
        <v>0</v>
      </c>
      <c r="B2" s="10" t="s">
        <v>26</v>
      </c>
      <c r="C2" s="10" t="s">
        <v>27</v>
      </c>
      <c r="D2" s="10" t="s">
        <v>37</v>
      </c>
      <c r="E2" s="10" t="s">
        <v>8</v>
      </c>
      <c r="F2" s="10" t="s">
        <v>33</v>
      </c>
      <c r="G2" s="10" t="s">
        <v>34</v>
      </c>
      <c r="H2" s="10" t="s">
        <v>35</v>
      </c>
      <c r="I2" s="10" t="s">
        <v>36</v>
      </c>
    </row>
    <row r="3" spans="1:9" x14ac:dyDescent="0.3">
      <c r="A3" s="11">
        <f>'Animali iscritti'!B12</f>
        <v>0</v>
      </c>
      <c r="B3" s="31"/>
      <c r="C3" s="32"/>
      <c r="D3" s="32"/>
      <c r="E3" s="11" t="s">
        <v>28</v>
      </c>
      <c r="F3" s="1">
        <f>IF(EXACT(E3,"SI"), IF(COUNTIFS('Animali iscritti'!B:B,A3, 'Animali iscritti'!N:N,"SI")&gt;=1, 80, 40), IF(COUNTIFS('Animali iscritti'!B:B,A3, 'Animali iscritti'!N:N,"SI")&gt;=1, 180, 50))</f>
        <v>40</v>
      </c>
      <c r="G3" s="43">
        <f>IF(COUNTIFS('Animali iscritti'!B:B,A3,'Animali iscritti'!N:N,"SI")&lt;=2, PRODUCT(35,COUNTIFS('Animali iscritti'!B:B,A3,'Animali iscritti'!N:N,"SI")),  IF(COUNTIFS('Animali iscritti'!B:B,A3,'Animali iscritti'!N:N,"SI")&lt;=6, PRODUCT(25,COUNTIFS('Animali iscritti'!B:B,A3,'Animali iscritti'!N:N,"SI")),  PRODUCT(15,COUNTIFS('Animali iscritti'!B:B,A3,'Animali iscritti'!N:N,"SI"))))</f>
        <v>0</v>
      </c>
      <c r="H3" s="1">
        <f>IF(EXACT(E3,"SI"),   PRODUCT(COUNTIFS('Animali iscritti'!B:B,A3, 'Animali iscritti'!M:M,"SI"),20),  PRODUCT(COUNTIFS('Animali iscritti'!B:B,A3, 'Animali iscritti'!M:M,"SI"),35) )</f>
        <v>0</v>
      </c>
      <c r="I3" s="1">
        <f>SUM(F3:H3)</f>
        <v>40</v>
      </c>
    </row>
    <row r="4" spans="1:9" x14ac:dyDescent="0.3">
      <c r="E4" s="15"/>
      <c r="F4" s="34"/>
      <c r="G4" s="34"/>
      <c r="H4" s="34"/>
      <c r="I4" s="33"/>
    </row>
    <row r="5" spans="1:9" x14ac:dyDescent="0.3">
      <c r="E5" s="15"/>
      <c r="F5" s="34"/>
      <c r="G5" s="34"/>
      <c r="H5" s="34"/>
      <c r="I5" s="33"/>
    </row>
    <row r="6" spans="1:9" x14ac:dyDescent="0.3">
      <c r="E6" s="15"/>
      <c r="F6" s="62"/>
      <c r="G6" s="63"/>
      <c r="H6" s="63"/>
      <c r="I6" s="35"/>
    </row>
    <row r="7" spans="1:9" x14ac:dyDescent="0.3">
      <c r="E7" s="15"/>
      <c r="F7" s="64"/>
      <c r="G7" s="65"/>
      <c r="H7" s="65"/>
      <c r="I7" s="36"/>
    </row>
    <row r="8" spans="1:9" x14ac:dyDescent="0.3">
      <c r="E8" s="15"/>
      <c r="F8" s="37"/>
      <c r="G8" s="38"/>
      <c r="H8" s="38"/>
      <c r="I8" s="39"/>
    </row>
    <row r="9" spans="1:9" x14ac:dyDescent="0.3">
      <c r="E9" s="15"/>
      <c r="F9" s="67"/>
      <c r="G9" s="68"/>
      <c r="H9" s="68"/>
      <c r="I9" s="36"/>
    </row>
    <row r="10" spans="1:9" x14ac:dyDescent="0.3">
      <c r="E10" s="15"/>
      <c r="F10" s="37"/>
      <c r="G10" s="38"/>
      <c r="H10" s="38"/>
      <c r="I10" s="39"/>
    </row>
    <row r="11" spans="1:9" x14ac:dyDescent="0.3">
      <c r="E11" s="15"/>
      <c r="F11" s="40"/>
      <c r="G11" s="41"/>
      <c r="H11" s="41"/>
      <c r="I11" s="42"/>
    </row>
    <row r="12" spans="1:9" x14ac:dyDescent="0.3">
      <c r="E12" s="15"/>
      <c r="F12" s="18"/>
      <c r="G12" s="60" t="s">
        <v>49</v>
      </c>
      <c r="H12" s="61"/>
      <c r="I12" s="44">
        <f>SUM(I3:I11)</f>
        <v>40</v>
      </c>
    </row>
  </sheetData>
  <sheetProtection password="CAC3" sheet="1" objects="1" scenarios="1"/>
  <mergeCells count="5">
    <mergeCell ref="G12:H12"/>
    <mergeCell ref="F6:H6"/>
    <mergeCell ref="F7:H7"/>
    <mergeCell ref="B1:D1"/>
    <mergeCell ref="F9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dati!A1:A2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DCFIdentifier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4.4" x14ac:dyDescent="0.3"/>
  <sheetData>
    <row r="1" spans="1:7" ht="15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</row>
    <row r="2" spans="1:7" x14ac:dyDescent="0.3">
      <c r="A2" t="s">
        <v>19</v>
      </c>
      <c r="B2" t="s">
        <v>20</v>
      </c>
      <c r="C2" t="s">
        <v>21</v>
      </c>
      <c r="D2" t="s">
        <v>22</v>
      </c>
      <c r="E2" t="s">
        <v>23</v>
      </c>
      <c r="F2">
        <v>6</v>
      </c>
      <c r="G2" t="s">
        <v>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8" sqref="G18"/>
    </sheetView>
  </sheetViews>
  <sheetFormatPr defaultRowHeight="14.4" x14ac:dyDescent="0.3"/>
  <cols>
    <col min="3" max="3" width="14.21875" bestFit="1" customWidth="1"/>
    <col min="7" max="7" width="21.109375" bestFit="1" customWidth="1"/>
  </cols>
  <sheetData>
    <row r="1" spans="1:7" x14ac:dyDescent="0.3">
      <c r="A1" t="s">
        <v>28</v>
      </c>
      <c r="C1" t="s">
        <v>50</v>
      </c>
      <c r="E1" t="s">
        <v>29</v>
      </c>
      <c r="G1" t="s">
        <v>56</v>
      </c>
    </row>
    <row r="2" spans="1:7" x14ac:dyDescent="0.3">
      <c r="A2" t="s">
        <v>9</v>
      </c>
      <c r="C2" t="s">
        <v>51</v>
      </c>
      <c r="E2" t="s">
        <v>10</v>
      </c>
      <c r="G2" t="s">
        <v>57</v>
      </c>
    </row>
    <row r="3" spans="1:7" x14ac:dyDescent="0.3">
      <c r="C3" t="s">
        <v>52</v>
      </c>
      <c r="E3" t="s">
        <v>55</v>
      </c>
      <c r="G3" t="s">
        <v>58</v>
      </c>
    </row>
    <row r="4" spans="1:7" x14ac:dyDescent="0.3">
      <c r="C4" t="s">
        <v>53</v>
      </c>
      <c r="G4" t="s">
        <v>59</v>
      </c>
    </row>
    <row r="5" spans="1:7" x14ac:dyDescent="0.3">
      <c r="C5" t="s">
        <v>54</v>
      </c>
      <c r="G5" t="s">
        <v>60</v>
      </c>
    </row>
    <row r="6" spans="1:7" x14ac:dyDescent="0.3">
      <c r="G6" t="s">
        <v>61</v>
      </c>
    </row>
    <row r="7" spans="1:7" x14ac:dyDescent="0.3">
      <c r="G7" t="s">
        <v>62</v>
      </c>
    </row>
    <row r="8" spans="1:7" x14ac:dyDescent="0.3">
      <c r="G8" t="s">
        <v>63</v>
      </c>
    </row>
    <row r="9" spans="1:7" x14ac:dyDescent="0.3">
      <c r="G9" t="s">
        <v>64</v>
      </c>
    </row>
    <row r="10" spans="1:7" x14ac:dyDescent="0.3">
      <c r="G10" t="s">
        <v>65</v>
      </c>
    </row>
    <row r="11" spans="1:7" x14ac:dyDescent="0.3">
      <c r="G11" t="s">
        <v>71</v>
      </c>
    </row>
    <row r="12" spans="1:7" x14ac:dyDescent="0.3">
      <c r="G12" t="s">
        <v>66</v>
      </c>
    </row>
    <row r="13" spans="1:7" x14ac:dyDescent="0.3">
      <c r="G13" t="s">
        <v>67</v>
      </c>
    </row>
    <row r="14" spans="1:7" x14ac:dyDescent="0.3">
      <c r="G14" t="s">
        <v>68</v>
      </c>
    </row>
    <row r="15" spans="1:7" x14ac:dyDescent="0.3">
      <c r="G15" t="s">
        <v>69</v>
      </c>
    </row>
    <row r="16" spans="1:7" x14ac:dyDescent="0.3">
      <c r="G16" t="s">
        <v>70</v>
      </c>
    </row>
    <row r="17" spans="7:7" x14ac:dyDescent="0.3">
      <c r="G1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Animali iscritti</vt:lpstr>
      <vt:lpstr>Calcolo quota partecipazione</vt:lpstr>
      <vt:lpstr>Classified as UnClassified</vt:lpstr>
      <vt:lpstr>dati</vt:lpstr>
    </vt:vector>
  </TitlesOfParts>
  <Company>STMicroelectronics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SCOGNAMIGLIO</dc:creator>
  <cp:lastModifiedBy>Pasquale</cp:lastModifiedBy>
  <cp:lastPrinted>2019-11-03T13:27:11Z</cp:lastPrinted>
  <dcterms:created xsi:type="dcterms:W3CDTF">2016-08-25T08:16:11Z</dcterms:created>
  <dcterms:modified xsi:type="dcterms:W3CDTF">2025-01-19T10:22:29Z</dcterms:modified>
</cp:coreProperties>
</file>